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35" windowWidth="25440" windowHeight="11985" activeTab="3"/>
  </bookViews>
  <sheets>
    <sheet name="MetaInfo" sheetId="1" r:id="rId1"/>
    <sheet name="APTA" sheetId="2" state="hidden" r:id="rId2"/>
    <sheet name="www publicešanai 2017 Q1" sheetId="3" state="hidden" r:id="rId3"/>
    <sheet name="www.publicesanai 2018 Q1" sheetId="4" r:id="rId4"/>
  </sheets>
  <definedNames>
    <definedName name="COLNAME" localSheetId="1">'APTA'!$E$1:$N$1</definedName>
    <definedName name="CONTACT_MAIL">'MetaInfo'!$C$6</definedName>
    <definedName name="CONTACT_PERSON">'MetaInfo'!$C$4</definedName>
    <definedName name="CONTACT_PHONE">'MetaInfo'!$C$8</definedName>
    <definedName name="DATA" localSheetId="1">'APTA'!$E$6:$N$33</definedName>
    <definedName name="DataDate">'MetaInfo'!$C$10</definedName>
    <definedName name="ORG_CODE">'MetaInfo'!$C$2</definedName>
    <definedName name="ROWNAME" localSheetId="1">'APTA'!$A$6:$B$33</definedName>
    <definedName name="VERSION_INFO">'MetaInfo'!$D$14</definedName>
  </definedNames>
  <calcPr fullCalcOnLoad="1"/>
</workbook>
</file>

<file path=xl/sharedStrings.xml><?xml version="1.0" encoding="utf-8"?>
<sst xmlns="http://schemas.openxmlformats.org/spreadsheetml/2006/main" count="296" uniqueCount="129">
  <si>
    <t xml:space="preserve">Izpildītājs: </t>
  </si>
  <si>
    <t xml:space="preserve">Epasts: </t>
  </si>
  <si>
    <t xml:space="preserve">Kontakttālrunis: </t>
  </si>
  <si>
    <t>dd.mm.yyyy</t>
  </si>
  <si>
    <t xml:space="preserve"> © FKTK 1.0</t>
  </si>
  <si>
    <t xml:space="preserve">FKTK piešķirtais kods: </t>
  </si>
  <si>
    <t xml:space="preserve">Perioda beigu datums: </t>
  </si>
  <si>
    <t>1.0</t>
  </si>
  <si>
    <t xml:space="preserve">Šī ir FKTK izstrādāta manuālās datu ievades forma, kas paredzēta Microsoft Excel tabulu konvertēšanai XML formātā. </t>
  </si>
  <si>
    <t>Lai konvertors darbotos korekti:</t>
  </si>
  <si>
    <r>
      <t>1) pārliecinieties, ka datora reģionālajos iestatījumos kā decimāldaļu atdalītājs ir norādīts</t>
    </r>
    <r>
      <rPr>
        <b/>
        <sz val="9"/>
        <color indexed="10"/>
        <rFont val="Arial"/>
        <family val="2"/>
      </rPr>
      <t xml:space="preserve"> (.) punkts.</t>
    </r>
  </si>
  <si>
    <r>
      <t xml:space="preserve">2) pārliecinieties, ka Microsoft Excel programmā ir </t>
    </r>
    <r>
      <rPr>
        <sz val="9"/>
        <color indexed="10"/>
        <rFont val="Arial"/>
        <family val="2"/>
      </rPr>
      <t>atļauta Macro skriptu izpilde</t>
    </r>
    <r>
      <rPr>
        <sz val="9"/>
        <rFont val="Arial"/>
        <family val="2"/>
      </rPr>
      <t>.</t>
    </r>
  </si>
  <si>
    <r>
      <t>Datu ziņošanas sitēmā (</t>
    </r>
    <r>
      <rPr>
        <sz val="9"/>
        <color indexed="62"/>
        <rFont val="Arial"/>
        <family val="2"/>
      </rPr>
      <t>https://dati.fktk.lv</t>
    </r>
    <r>
      <rPr>
        <sz val="9"/>
        <rFont val="Arial"/>
        <family val="2"/>
      </rPr>
      <t>) ir pieejamas instrukcijas korektu decimāldaļu atdalītāju uzstādīšanai un Macro skriptu ieslēgšanai.</t>
    </r>
  </si>
  <si>
    <t>L1</t>
  </si>
  <si>
    <t>3) pārliecinieties, ka pārskatā ir aizpildītas kontrolsummu šūnas (iezīmetas dzeltenā krāsā).</t>
  </si>
  <si>
    <t>A</t>
  </si>
  <si>
    <t>B</t>
  </si>
  <si>
    <t>Pārskats par tiešo apdrošināšanu</t>
  </si>
  <si>
    <t>Apdrošināšanas veids</t>
  </si>
  <si>
    <t>Pozīcijas kods</t>
  </si>
  <si>
    <t>Parakstītās prēmijas, bruto</t>
  </si>
  <si>
    <t>Izmaksātās atlīdzības, bruto</t>
  </si>
  <si>
    <t>No pārskata gada sākuma noslēgto līgumu skaits</t>
  </si>
  <si>
    <t>Kopsumma</t>
  </si>
  <si>
    <t>Ar fiziskām personām noslēgtie līgumi</t>
  </si>
  <si>
    <t>Ārvalstu filiālēs*</t>
  </si>
  <si>
    <t>Izmantojot pakalpojumu sniegšanas brīvības principu*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</si>
  <si>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</si>
  <si>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</si>
  <si>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</si>
  <si>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</si>
  <si>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</si>
  <si>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</si>
  <si>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</si>
  <si>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</si>
  <si>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</si>
  <si>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</si>
  <si>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Nedzīvības apdrošināšana, kopā (101+...+118)</t>
  </si>
  <si>
    <t>Nelaimes gadījumu apdrošināšana</t>
  </si>
  <si>
    <t>Veselības apdrošināšana</t>
  </si>
  <si>
    <t>Sauszemes transporta apdrošināšana</t>
  </si>
  <si>
    <t>Dzelzceļa transporta apdrošināšana</t>
  </si>
  <si>
    <t>Gaisakuģu apdrošināšana</t>
  </si>
  <si>
    <t>Kuģu apdrošināšana</t>
  </si>
  <si>
    <t>Kravu apdrošināšana</t>
  </si>
  <si>
    <t>Īpašuma apdrošināšana pret uguns un dabas stihiju postījumiem un pret citiem zaudējumiem</t>
  </si>
  <si>
    <t>Sauszemes transportlīdzekļu īpašnieku civiltiesiskās atbildības apdrošināšana</t>
  </si>
  <si>
    <t>Gaisakuģu īpašnieku civiltiesiskās atbildības apdrošināšana</t>
  </si>
  <si>
    <t>Kuģu īpašnieku civiltiesiskās atbildības apdrošināšana</t>
  </si>
  <si>
    <t>Vispārējās civiltiesiskās atbildības apdrošināšana</t>
  </si>
  <si>
    <t>Kredītu apdrošināšana</t>
  </si>
  <si>
    <t>Galvojumu apdrošināšana</t>
  </si>
  <si>
    <t>Dažādu finansiālo zaudējumu apdrošināšana</t>
  </si>
  <si>
    <t>Juridisko izdevumu apdrošināšana</t>
  </si>
  <si>
    <t>Palīdzības apdrošināšana</t>
  </si>
  <si>
    <t>OCTAA</t>
  </si>
  <si>
    <t>Dzīvības apdrošināšana, kopā (210+...+270)</t>
  </si>
  <si>
    <t>Tirgum piesaistītā dzīvības apdrošināšana</t>
  </si>
  <si>
    <t>Dzīvības apdrošināšana ar uzkrājumu veidošanu</t>
  </si>
  <si>
    <t>Dzīvības apdrošināšana bez uzkrājumu veidošanas</t>
  </si>
  <si>
    <t>Mūža pensijas apdrošināšana</t>
  </si>
  <si>
    <t>Laulības un bērna piedzimšanas apdrošināšana</t>
  </si>
  <si>
    <t>Tontīnas</t>
  </si>
  <si>
    <t>Kapitāla izpirkšanas darījumi</t>
  </si>
  <si>
    <t>Kopsumma (100+200)</t>
  </si>
  <si>
    <t>NedzivibasApdrosinasana</t>
  </si>
  <si>
    <t>DzivibasApdrosinasana</t>
  </si>
  <si>
    <t>NelaimesGadijumuApdrosinasana</t>
  </si>
  <si>
    <t>VeselibasApdrosinasana</t>
  </si>
  <si>
    <t>SauszemesTransportaApdrosinasana</t>
  </si>
  <si>
    <t>DzelzcelaTransportaApdrosinasana</t>
  </si>
  <si>
    <t>GaisakuguApdrosinasana</t>
  </si>
  <si>
    <t>KuguApdrosinasana</t>
  </si>
  <si>
    <t>KravuApdrosinasana</t>
  </si>
  <si>
    <t>IpasumaApdrosinasanaPretUgunsUnDabasStihijuPostijumiemUnPretCitiemZaudejumiem</t>
  </si>
  <si>
    <t>SauszemesTransportlidzekluIpasniekuCiviltiesiskasAtbildibasApdrosinasana</t>
  </si>
  <si>
    <t>GaisakuguIpasniekuCiviltiesiskasAtbildibasApdrosinasana</t>
  </si>
  <si>
    <t>KuguIpasniekuCiviltiesiskasAtbildibasApdrosinasana</t>
  </si>
  <si>
    <t>VisparejasCiviltiesiskasAtbildibasApdrosinasana</t>
  </si>
  <si>
    <t>KredituApdrosinasana</t>
  </si>
  <si>
    <t>GalvojumuApdrosinasana</t>
  </si>
  <si>
    <t>DazaduFinansialoZaudejumuApdrosinasana</t>
  </si>
  <si>
    <t>JuridiskoIzdevumuApdrosinasana</t>
  </si>
  <si>
    <t>PalidzibasApdrosinasana</t>
  </si>
  <si>
    <t>TirgumPiesaistitaDzivibasApdrosinasana</t>
  </si>
  <si>
    <t>DzivibasApdrosinasanaArUzkrajumuVeidosanu</t>
  </si>
  <si>
    <t>DzivibasApdrosinasanaBezUzkrajumuVeidosanas</t>
  </si>
  <si>
    <t>MuzaPensijasApdrosinasana</t>
  </si>
  <si>
    <t>LaulibasUnBernaPiedzimsanasApdrosinasana</t>
  </si>
  <si>
    <t>Tontinas</t>
  </si>
  <si>
    <t>KapitalaIzpirksanasDarijumi</t>
  </si>
  <si>
    <t>ParakstitasPremijasBrutoKopsumma</t>
  </si>
  <si>
    <t>ParakstitasPremijasBrutoArFiziskamPersonamNoslegtieLigumi</t>
  </si>
  <si>
    <t>ParakstitasPremijasBrutoArvalstuFiliales</t>
  </si>
  <si>
    <t>ParakstitasPremijasBrutoIzmantojotPakalpojumuSniegsanasBrivibasPrincipu</t>
  </si>
  <si>
    <t>IzmaksatasAtlidzibasBrutoKopsumma</t>
  </si>
  <si>
    <t>IzmaksatasAtlidzibasBrutoArFiziskamPersonamNoslegtieLigumi</t>
  </si>
  <si>
    <t>IzmaksatasAtlidzibasBrutoArvalstuFiliales</t>
  </si>
  <si>
    <t>IzmaksatasAtlidzibasBrutoIzmantojotPakalpojumuSniegsanasBrivibasPrincipu</t>
  </si>
  <si>
    <t>NoParskataGadaSakumaNoslegtoLigumuSkaitsKopsumma</t>
  </si>
  <si>
    <t>NoParskataGadaSakumaNoslegtoLigumuSkaitsArFiziskamPersonamNoslegtieLigumi</t>
  </si>
  <si>
    <t>L2</t>
  </si>
  <si>
    <r>
      <t xml:space="preserve">(veselos 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)</t>
    </r>
  </si>
  <si>
    <t>P</t>
  </si>
  <si>
    <t>Haralds Plivčs</t>
  </si>
  <si>
    <t>haralds.plivcs@gjensidige.lv</t>
  </si>
  <si>
    <t>+37167106311</t>
  </si>
  <si>
    <t>481</t>
  </si>
  <si>
    <t>105762</t>
  </si>
  <si>
    <t>2871287</t>
  </si>
  <si>
    <t>2245630</t>
  </si>
  <si>
    <t>12624</t>
  </si>
  <si>
    <t>4500</t>
  </si>
  <si>
    <t>57782</t>
  </si>
  <si>
    <t>1428825</t>
  </si>
  <si>
    <t>1650</t>
  </si>
  <si>
    <t>195152</t>
  </si>
  <si>
    <t>155237</t>
  </si>
  <si>
    <t>107541</t>
  </si>
  <si>
    <t>4212995</t>
  </si>
  <si>
    <t>34555</t>
  </si>
  <si>
    <t>1281894</t>
  </si>
  <si>
    <t>1872034</t>
  </si>
  <si>
    <t>0</t>
  </si>
  <si>
    <t>297</t>
  </si>
  <si>
    <t>393416</t>
  </si>
  <si>
    <t>28235</t>
  </si>
  <si>
    <t>13633</t>
  </si>
  <si>
    <t>1820780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</si>
</sst>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_-&quot;£&quot;* #,##0.00_-;\-&quot;£&quot;* #,##0.00_-;_-&quot;£&quot;* &quot;-&quot;??_-;_-@_-"/>
    <numFmt numFmtId="187" formatCode="_-&quot;£&quot;* #,##0_-;\-&quot;£&quot;* #,##0_-;_-&quot;£&quot;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V0.0"/>
    <numFmt numFmtId="192" formatCode="[$€-2]\ #,##0.00_);[Red]\([$€-2]\ #,##0.00\)"/>
    <numFmt numFmtId="193" formatCode="_-* #,##0;[Red]\-* #,##0;_-* &quot;0&quot;;_-@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RimHelvetica"/>
      <family val="0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8"/>
      <color indexed="42"/>
      <name val="Arial"/>
      <family val="2"/>
    </font>
    <font>
      <i/>
      <sz val="9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9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9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9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49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9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9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9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9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9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50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0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0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0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0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0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5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0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5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0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0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0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93" fontId="0" fillId="0" borderId="0" applyFont="0" applyFill="0" applyBorder="0" applyAlignment="0" applyProtection="0"/>
    <xf numFmtId="0" fontId="51" fillId="3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7" borderId="1" applyNumberFormat="0" applyAlignment="0" applyProtection="0"/>
    <xf numFmtId="0" fontId="11" fillId="4" borderId="0" applyNumberFormat="0" applyBorder="0" applyAlignment="0" applyProtection="0"/>
    <xf numFmtId="0" fontId="52" fillId="37" borderId="2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3" fillId="38" borderId="1" applyNumberFormat="0" applyAlignment="0" applyProtection="0"/>
    <xf numFmtId="0" fontId="14" fillId="39" borderId="3" applyNumberFormat="0" applyAlignment="0" applyProtection="0"/>
    <xf numFmtId="0" fontId="15" fillId="0" borderId="4" applyNumberFormat="0" applyFill="0" applyAlignment="0" applyProtection="0"/>
    <xf numFmtId="0" fontId="53" fillId="40" borderId="5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39" borderId="3" applyNumberFormat="0" applyAlignment="0" applyProtection="0"/>
    <xf numFmtId="0" fontId="17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5" borderId="0" applyNumberFormat="0" applyBorder="0" applyAlignment="0" applyProtection="0"/>
    <xf numFmtId="0" fontId="18" fillId="7" borderId="1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6" fillId="0" borderId="9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7" fillId="0" borderId="10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58" fillId="0" borderId="11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59" fillId="42" borderId="2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5" borderId="0" applyNumberFormat="0" applyBorder="0" applyAlignment="0" applyProtection="0"/>
    <xf numFmtId="0" fontId="11" fillId="4" borderId="0" applyNumberFormat="0" applyBorder="0" applyAlignment="0" applyProtection="0"/>
    <xf numFmtId="0" fontId="29" fillId="38" borderId="13" applyNumberFormat="0" applyAlignment="0" applyProtection="0"/>
    <xf numFmtId="0" fontId="60" fillId="0" borderId="1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justify"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6" borderId="15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37" fillId="0" borderId="16" applyNumberFormat="0" applyFill="0" applyAlignment="0" applyProtection="0"/>
    <xf numFmtId="0" fontId="62" fillId="37" borderId="17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9" fillId="38" borderId="13" applyNumberFormat="0" applyAlignment="0" applyProtection="0"/>
    <xf numFmtId="0" fontId="36" fillId="45" borderId="0" applyNumberFormat="0" applyBorder="0" applyAlignment="0" applyProtection="0"/>
    <xf numFmtId="0" fontId="13" fillId="3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46" fillId="4" borderId="19" xfId="0" applyNumberFormat="1" applyFont="1" applyFill="1" applyBorder="1" applyAlignment="1" applyProtection="1">
      <alignment horizontal="right"/>
      <protection/>
    </xf>
    <xf numFmtId="0" fontId="0" fillId="4" borderId="20" xfId="0" applyFont="1" applyFill="1" applyBorder="1" applyAlignment="1" applyProtection="1">
      <alignment/>
      <protection/>
    </xf>
    <xf numFmtId="0" fontId="41" fillId="4" borderId="21" xfId="0" applyFont="1" applyFill="1" applyBorder="1" applyAlignment="1" applyProtection="1">
      <alignment horizontal="left"/>
      <protection/>
    </xf>
    <xf numFmtId="0" fontId="39" fillId="38" borderId="0" xfId="446" applyFont="1" applyFill="1" applyBorder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39" fillId="4" borderId="22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23" xfId="0" applyFont="1" applyFill="1" applyBorder="1" applyAlignment="1" applyProtection="1">
      <alignment horizontal="right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39" fillId="0" borderId="0" xfId="446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24" xfId="0" applyFont="1" applyFill="1" applyBorder="1" applyAlignment="1" applyProtection="1">
      <alignment/>
      <protection/>
    </xf>
    <xf numFmtId="0" fontId="0" fillId="4" borderId="25" xfId="0" applyFont="1" applyFill="1" applyBorder="1" applyAlignment="1" applyProtection="1">
      <alignment/>
      <protection/>
    </xf>
    <xf numFmtId="0" fontId="0" fillId="4" borderId="26" xfId="0" applyFont="1" applyFill="1" applyBorder="1" applyAlignment="1" applyProtection="1">
      <alignment/>
      <protection/>
    </xf>
    <xf numFmtId="0" fontId="4" fillId="4" borderId="23" xfId="0" applyFont="1" applyFill="1" applyBorder="1" applyAlignment="1" applyProtection="1">
      <alignment horizontal="right" vertical="center"/>
      <protection/>
    </xf>
    <xf numFmtId="0" fontId="39" fillId="0" borderId="0" xfId="446" applyFont="1" applyBorder="1" applyProtection="1">
      <alignment/>
      <protection/>
    </xf>
    <xf numFmtId="0" fontId="39" fillId="0" borderId="0" xfId="446" applyFont="1" applyAlignment="1" applyProtection="1">
      <alignment wrapText="1"/>
      <protection/>
    </xf>
    <xf numFmtId="0" fontId="39" fillId="0" borderId="0" xfId="446" applyFont="1" applyProtection="1">
      <alignment/>
      <protection/>
    </xf>
    <xf numFmtId="0" fontId="39" fillId="0" borderId="0" xfId="446" applyFont="1" applyFill="1" applyBorder="1" applyProtection="1">
      <alignment/>
      <protection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/>
      <protection/>
    </xf>
    <xf numFmtId="49" fontId="39" fillId="47" borderId="27" xfId="446" applyNumberFormat="1" applyFont="1" applyFill="1" applyBorder="1" applyAlignment="1" applyProtection="1">
      <alignment horizontal="left" vertical="center" indent="2"/>
      <protection/>
    </xf>
    <xf numFmtId="49" fontId="39" fillId="47" borderId="0" xfId="446" applyNumberFormat="1" applyFont="1" applyFill="1" applyBorder="1" applyAlignment="1" applyProtection="1">
      <alignment horizontal="left" vertical="center" indent="2"/>
      <protection/>
    </xf>
    <xf numFmtId="49" fontId="39" fillId="47" borderId="28" xfId="446" applyNumberFormat="1" applyFont="1" applyFill="1" applyBorder="1" applyAlignment="1" applyProtection="1">
      <alignment horizontal="left" vertical="center" indent="2"/>
      <protection/>
    </xf>
    <xf numFmtId="49" fontId="1" fillId="0" borderId="0" xfId="377" applyNumberForma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48" borderId="29" xfId="0" applyFont="1" applyFill="1" applyBorder="1" applyAlignment="1" applyProtection="1">
      <alignment/>
      <protection/>
    </xf>
    <xf numFmtId="0" fontId="39" fillId="49" borderId="29" xfId="0" applyFont="1" applyFill="1" applyBorder="1" applyAlignment="1" applyProtection="1">
      <alignment/>
      <protection/>
    </xf>
    <xf numFmtId="0" fontId="39" fillId="0" borderId="29" xfId="0" applyFont="1" applyFill="1" applyBorder="1" applyAlignment="1" applyProtection="1">
      <alignment/>
      <protection/>
    </xf>
    <xf numFmtId="0" fontId="39" fillId="50" borderId="0" xfId="0" applyFont="1" applyFill="1" applyAlignment="1" applyProtection="1">
      <alignment horizontal="center" vertical="center" wrapText="1"/>
      <protection/>
    </xf>
    <xf numFmtId="0" fontId="42" fillId="50" borderId="0" xfId="0" applyFont="1" applyFill="1" applyAlignment="1" applyProtection="1">
      <alignment horizontal="center" vertical="center" wrapText="1"/>
      <protection/>
    </xf>
    <xf numFmtId="49" fontId="0" fillId="51" borderId="29" xfId="443" applyNumberFormat="1" applyFont="1" applyFill="1" applyBorder="1" applyAlignment="1" applyProtection="1">
      <alignment horizontal="center" vertical="center" wrapText="1"/>
      <protection/>
    </xf>
    <xf numFmtId="0" fontId="66" fillId="51" borderId="29" xfId="443" applyFont="1" applyFill="1" applyBorder="1" applyAlignment="1" applyProtection="1">
      <alignment horizontal="center" vertical="center"/>
      <protection/>
    </xf>
    <xf numFmtId="49" fontId="28" fillId="52" borderId="29" xfId="443" applyNumberFormat="1" applyFont="1" applyFill="1" applyBorder="1" applyAlignment="1" applyProtection="1">
      <alignment horizontal="left" vertical="center"/>
      <protection/>
    </xf>
    <xf numFmtId="0" fontId="4" fillId="51" borderId="29" xfId="447" applyFont="1" applyFill="1" applyBorder="1" applyAlignment="1" applyProtection="1" quotePrefix="1">
      <alignment horizontal="center" vertical="center"/>
      <protection/>
    </xf>
    <xf numFmtId="49" fontId="0" fillId="53" borderId="29" xfId="443" applyNumberFormat="1" applyFont="1" applyFill="1" applyBorder="1" applyAlignment="1" applyProtection="1">
      <alignment horizontal="left" vertical="center" wrapText="1" indent="1"/>
      <protection/>
    </xf>
    <xf numFmtId="49" fontId="6" fillId="54" borderId="29" xfId="443" applyNumberFormat="1" applyFont="1" applyFill="1" applyBorder="1" applyAlignment="1" applyProtection="1">
      <alignment horizontal="left" vertical="center" indent="1"/>
      <protection/>
    </xf>
    <xf numFmtId="49" fontId="6" fillId="54" borderId="29" xfId="443" applyNumberFormat="1" applyFont="1" applyFill="1" applyBorder="1" applyAlignment="1" applyProtection="1">
      <alignment horizontal="left" vertical="center" wrapText="1" indent="1"/>
      <protection/>
    </xf>
    <xf numFmtId="49" fontId="4" fillId="51" borderId="29" xfId="443" applyNumberFormat="1" applyFont="1" applyFill="1" applyBorder="1" applyAlignment="1" applyProtection="1">
      <alignment horizontal="left" vertical="center" wrapText="1"/>
      <protection/>
    </xf>
    <xf numFmtId="49" fontId="0" fillId="51" borderId="29" xfId="443" applyNumberFormat="1" applyFont="1" applyFill="1" applyBorder="1" applyAlignment="1" applyProtection="1">
      <alignment horizontal="left" vertical="center" wrapText="1"/>
      <protection/>
    </xf>
    <xf numFmtId="0" fontId="6" fillId="51" borderId="29" xfId="443" applyFont="1" applyFill="1" applyBorder="1" applyAlignment="1" applyProtection="1">
      <alignment horizontal="center" vertical="center"/>
      <protection/>
    </xf>
    <xf numFmtId="49" fontId="0" fillId="54" borderId="29" xfId="443" applyNumberFormat="1" applyFont="1" applyFill="1" applyBorder="1" applyAlignment="1" applyProtection="1">
      <alignment horizontal="left" vertical="center" indent="1"/>
      <protection/>
    </xf>
    <xf numFmtId="49" fontId="6" fillId="53" borderId="29" xfId="443" applyNumberFormat="1" applyFont="1" applyFill="1" applyBorder="1" applyAlignment="1" applyProtection="1">
      <alignment horizontal="left" vertical="center" indent="1"/>
      <protection/>
    </xf>
    <xf numFmtId="49" fontId="0" fillId="0" borderId="29" xfId="443" applyNumberFormat="1" applyFont="1" applyFill="1" applyBorder="1" applyAlignment="1" applyProtection="1">
      <alignment horizontal="center" vertical="center" wrapText="1"/>
      <protection locked="0"/>
    </xf>
    <xf numFmtId="1" fontId="4" fillId="51" borderId="29" xfId="443" applyNumberFormat="1" applyFont="1" applyFill="1" applyBorder="1" applyAlignment="1" applyProtection="1">
      <alignment horizontal="center" vertical="center" wrapText="1"/>
      <protection/>
    </xf>
    <xf numFmtId="1" fontId="0" fillId="0" borderId="29" xfId="443" applyNumberFormat="1" applyFont="1" applyFill="1" applyBorder="1" applyAlignment="1" applyProtection="1">
      <alignment horizontal="center" vertical="center" wrapText="1"/>
      <protection locked="0"/>
    </xf>
    <xf numFmtId="1" fontId="0" fillId="51" borderId="29" xfId="447" applyNumberFormat="1" applyFont="1" applyFill="1" applyBorder="1" applyAlignment="1" applyProtection="1" quotePrefix="1">
      <alignment horizontal="center" vertical="center"/>
      <protection/>
    </xf>
    <xf numFmtId="1" fontId="39" fillId="0" borderId="0" xfId="0" applyNumberFormat="1" applyFont="1" applyAlignment="1" applyProtection="1">
      <alignment/>
      <protection/>
    </xf>
    <xf numFmtId="0" fontId="66" fillId="51" borderId="30" xfId="443" applyFont="1" applyFill="1" applyBorder="1" applyAlignment="1" applyProtection="1">
      <alignment horizontal="center" vertical="center"/>
      <protection/>
    </xf>
    <xf numFmtId="0" fontId="66" fillId="51" borderId="30" xfId="443" applyFont="1" applyFill="1" applyBorder="1" applyAlignment="1" applyProtection="1">
      <alignment horizontal="center" vertical="center"/>
      <protection/>
    </xf>
    <xf numFmtId="49" fontId="39" fillId="47" borderId="31" xfId="446" applyNumberFormat="1" applyFont="1" applyFill="1" applyBorder="1" applyAlignment="1" applyProtection="1">
      <alignment vertical="center"/>
      <protection/>
    </xf>
    <xf numFmtId="49" fontId="39" fillId="47" borderId="32" xfId="446" applyNumberFormat="1" applyFont="1" applyFill="1" applyBorder="1" applyAlignment="1" applyProtection="1">
      <alignment vertical="center"/>
      <protection/>
    </xf>
    <xf numFmtId="49" fontId="39" fillId="47" borderId="33" xfId="446" applyNumberFormat="1" applyFont="1" applyFill="1" applyBorder="1" applyAlignment="1" applyProtection="1">
      <alignment vertical="center"/>
      <protection/>
    </xf>
    <xf numFmtId="49" fontId="42" fillId="47" borderId="27" xfId="446" applyNumberFormat="1" applyFont="1" applyFill="1" applyBorder="1" applyAlignment="1" applyProtection="1">
      <alignment horizontal="left" vertical="center" indent="1"/>
      <protection/>
    </xf>
    <xf numFmtId="49" fontId="42" fillId="47" borderId="0" xfId="446" applyNumberFormat="1" applyFont="1" applyFill="1" applyBorder="1" applyAlignment="1" applyProtection="1">
      <alignment horizontal="left" vertical="center" indent="1"/>
      <protection/>
    </xf>
    <xf numFmtId="49" fontId="42" fillId="47" borderId="28" xfId="446" applyNumberFormat="1" applyFont="1" applyFill="1" applyBorder="1" applyAlignment="1" applyProtection="1">
      <alignment horizontal="left" vertical="center" indent="1"/>
      <protection/>
    </xf>
    <xf numFmtId="49" fontId="39" fillId="47" borderId="27" xfId="446" applyNumberFormat="1" applyFont="1" applyFill="1" applyBorder="1" applyAlignment="1" applyProtection="1">
      <alignment horizontal="left" vertical="center" indent="2"/>
      <protection/>
    </xf>
    <xf numFmtId="49" fontId="39" fillId="47" borderId="0" xfId="446" applyNumberFormat="1" applyFont="1" applyFill="1" applyBorder="1" applyAlignment="1" applyProtection="1">
      <alignment horizontal="left" vertical="center" indent="2"/>
      <protection/>
    </xf>
    <xf numFmtId="49" fontId="39" fillId="47" borderId="28" xfId="446" applyNumberFormat="1" applyFont="1" applyFill="1" applyBorder="1" applyAlignment="1" applyProtection="1">
      <alignment horizontal="left" vertical="center" indent="2"/>
      <protection/>
    </xf>
    <xf numFmtId="49" fontId="39" fillId="47" borderId="34" xfId="446" applyNumberFormat="1" applyFont="1" applyFill="1" applyBorder="1" applyAlignment="1" applyProtection="1">
      <alignment horizontal="left" vertical="center" indent="1"/>
      <protection/>
    </xf>
    <xf numFmtId="49" fontId="39" fillId="47" borderId="35" xfId="446" applyNumberFormat="1" applyFont="1" applyFill="1" applyBorder="1" applyAlignment="1" applyProtection="1">
      <alignment horizontal="left" vertical="center" indent="1"/>
      <protection/>
    </xf>
    <xf numFmtId="49" fontId="39" fillId="47" borderId="36" xfId="446" applyNumberFormat="1" applyFont="1" applyFill="1" applyBorder="1" applyAlignment="1" applyProtection="1">
      <alignment horizontal="left" vertical="center" indent="1"/>
      <protection/>
    </xf>
    <xf numFmtId="0" fontId="67" fillId="0" borderId="0" xfId="0" applyFont="1" applyAlignment="1" applyProtection="1">
      <alignment horizontal="center" vertical="center" wrapText="1"/>
      <protection/>
    </xf>
    <xf numFmtId="0" fontId="66" fillId="51" borderId="30" xfId="443" applyFont="1" applyFill="1" applyBorder="1" applyAlignment="1" applyProtection="1">
      <alignment horizontal="center" vertical="center"/>
      <protection/>
    </xf>
    <xf numFmtId="0" fontId="66" fillId="51" borderId="37" xfId="443" applyFont="1" applyFill="1" applyBorder="1" applyAlignment="1" applyProtection="1">
      <alignment horizontal="center" vertical="center"/>
      <protection/>
    </xf>
    <xf numFmtId="0" fontId="66" fillId="51" borderId="38" xfId="443" applyFont="1" applyFill="1" applyBorder="1" applyAlignment="1" applyProtection="1">
      <alignment horizontal="center" vertical="center"/>
      <protection/>
    </xf>
    <xf numFmtId="0" fontId="66" fillId="51" borderId="30" xfId="443" applyFont="1" applyFill="1" applyBorder="1" applyAlignment="1" applyProtection="1">
      <alignment horizontal="center" vertical="center" wrapText="1"/>
      <protection/>
    </xf>
    <xf numFmtId="0" fontId="66" fillId="51" borderId="38" xfId="443" applyFont="1" applyFill="1" applyBorder="1" applyAlignment="1" applyProtection="1">
      <alignment horizontal="center" vertical="center" wrapText="1"/>
      <protection/>
    </xf>
    <xf numFmtId="0" fontId="42" fillId="48" borderId="29" xfId="0" applyFont="1" applyFill="1" applyBorder="1" applyAlignment="1" applyProtection="1">
      <alignment horizontal="center" vertical="center"/>
      <protection/>
    </xf>
    <xf numFmtId="0" fontId="42" fillId="49" borderId="29" xfId="0" applyFont="1" applyFill="1" applyBorder="1" applyAlignment="1" applyProtection="1">
      <alignment horizontal="center" vertical="center"/>
      <protection/>
    </xf>
    <xf numFmtId="0" fontId="66" fillId="51" borderId="39" xfId="443" applyFont="1" applyFill="1" applyBorder="1" applyAlignment="1" applyProtection="1">
      <alignment horizontal="center" vertical="center"/>
      <protection/>
    </xf>
    <xf numFmtId="0" fontId="66" fillId="51" borderId="40" xfId="443" applyFont="1" applyFill="1" applyBorder="1" applyAlignment="1" applyProtection="1">
      <alignment horizontal="center" vertical="center"/>
      <protection/>
    </xf>
    <xf numFmtId="49" fontId="0" fillId="51" borderId="26" xfId="443" applyNumberFormat="1" applyFont="1" applyFill="1" applyBorder="1" applyAlignment="1" applyProtection="1">
      <alignment horizontal="center" vertical="center" wrapText="1"/>
      <protection/>
    </xf>
    <xf numFmtId="49" fontId="0" fillId="51" borderId="21" xfId="443" applyNumberFormat="1" applyFont="1" applyFill="1" applyBorder="1" applyAlignment="1" applyProtection="1">
      <alignment horizontal="center" vertical="center" wrapText="1"/>
      <protection/>
    </xf>
    <xf numFmtId="2" fontId="0" fillId="0" borderId="29" xfId="443" applyNumberFormat="1" applyFont="1" applyFill="1" applyBorder="1" applyAlignment="1" applyProtection="1">
      <alignment horizontal="center" vertical="center" wrapText="1"/>
      <protection locked="0"/>
    </xf>
  </cellXfs>
  <cellStyles count="5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1 6" xfId="26"/>
    <cellStyle name="20% - Accent1 7" xfId="27"/>
    <cellStyle name="20% - Accent1 8" xfId="28"/>
    <cellStyle name="20% - Accent1 9" xfId="29"/>
    <cellStyle name="20% - Accent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2" xfId="40"/>
    <cellStyle name="20% - Accent3 3" xfId="41"/>
    <cellStyle name="20% - Accent3 4" xfId="42"/>
    <cellStyle name="20% - Accent3 5" xfId="43"/>
    <cellStyle name="20% - Accent3 6" xfId="44"/>
    <cellStyle name="20% - Accent3 7" xfId="45"/>
    <cellStyle name="20% - Accent3 8" xfId="46"/>
    <cellStyle name="20% - Accent3 9" xfId="47"/>
    <cellStyle name="20% - Accent4" xfId="48"/>
    <cellStyle name="20% - Accent4 2" xfId="49"/>
    <cellStyle name="20% - Accent4 3" xfId="50"/>
    <cellStyle name="20% - Accent4 4" xfId="51"/>
    <cellStyle name="20% - Accent4 5" xfId="52"/>
    <cellStyle name="20% - Accent4 6" xfId="53"/>
    <cellStyle name="20% - Accent4 7" xfId="54"/>
    <cellStyle name="20% - Accent4 8" xfId="55"/>
    <cellStyle name="20% - Accent4 9" xfId="56"/>
    <cellStyle name="20% - Accent5" xfId="57"/>
    <cellStyle name="20% - Accent5 2" xfId="58"/>
    <cellStyle name="20% - Accent5 3" xfId="59"/>
    <cellStyle name="20% - Accent5 4" xfId="60"/>
    <cellStyle name="20% - Accent5 5" xfId="61"/>
    <cellStyle name="20% - Accent5 6" xfId="62"/>
    <cellStyle name="20% - Accent5 7" xfId="63"/>
    <cellStyle name="20% - Accent5 8" xfId="64"/>
    <cellStyle name="20% - Accent5 9" xfId="65"/>
    <cellStyle name="20% - Accent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20% - Énfasis1" xfId="75"/>
    <cellStyle name="20% - Énfasis2" xfId="76"/>
    <cellStyle name="20% - Énfasis3" xfId="77"/>
    <cellStyle name="20% - Énfasis4" xfId="78"/>
    <cellStyle name="20% - Énfasis5" xfId="79"/>
    <cellStyle name="20% - Énfasis6" xfId="80"/>
    <cellStyle name="40% - 1. jelölőszín" xfId="81"/>
    <cellStyle name="40% - 2. jelölőszín" xfId="82"/>
    <cellStyle name="40% - 3. jelölőszín" xfId="83"/>
    <cellStyle name="40% - 4. jelölőszín" xfId="84"/>
    <cellStyle name="40% - 5. jelölőszín" xfId="85"/>
    <cellStyle name="40% - 6. jelölőszín" xfId="86"/>
    <cellStyle name="40% - Accent1" xfId="87"/>
    <cellStyle name="40% - Accent1 2" xfId="88"/>
    <cellStyle name="40% - Accent1 3" xfId="89"/>
    <cellStyle name="40% - Accent1 4" xfId="90"/>
    <cellStyle name="40% - Accent1 5" xfId="91"/>
    <cellStyle name="40% - Accent1 6" xfId="92"/>
    <cellStyle name="40% - Accent1 7" xfId="93"/>
    <cellStyle name="40% - Accent1 8" xfId="94"/>
    <cellStyle name="40% - Accent1 9" xfId="95"/>
    <cellStyle name="40% - Accent2" xfId="96"/>
    <cellStyle name="40% - Accent2 2" xfId="97"/>
    <cellStyle name="40% - Accent2 3" xfId="98"/>
    <cellStyle name="40% - Accent2 4" xfId="99"/>
    <cellStyle name="40% - Accent2 5" xfId="100"/>
    <cellStyle name="40% - Accent2 6" xfId="101"/>
    <cellStyle name="40% - Accent2 7" xfId="102"/>
    <cellStyle name="40% - Accent2 8" xfId="103"/>
    <cellStyle name="40% - Accent2 9" xfId="104"/>
    <cellStyle name="40% - Accent3" xfId="105"/>
    <cellStyle name="40% - Accent3 2" xfId="106"/>
    <cellStyle name="40% - Accent3 3" xfId="107"/>
    <cellStyle name="40% - Accent3 4" xfId="108"/>
    <cellStyle name="40% - Accent3 5" xfId="109"/>
    <cellStyle name="40% - Accent3 6" xfId="110"/>
    <cellStyle name="40% - Accent3 7" xfId="111"/>
    <cellStyle name="40% - Accent3 8" xfId="112"/>
    <cellStyle name="40% - Accent3 9" xfId="113"/>
    <cellStyle name="40% - Accent4" xfId="114"/>
    <cellStyle name="40% - Accent4 2" xfId="115"/>
    <cellStyle name="40% - Accent4 3" xfId="116"/>
    <cellStyle name="40% - Accent4 4" xfId="117"/>
    <cellStyle name="40% - Accent4 5" xfId="118"/>
    <cellStyle name="40% - Accent4 6" xfId="119"/>
    <cellStyle name="40% - Accent4 7" xfId="120"/>
    <cellStyle name="40% - Accent4 8" xfId="121"/>
    <cellStyle name="40% - Accent4 9" xfId="122"/>
    <cellStyle name="40% - Accent5" xfId="123"/>
    <cellStyle name="40% - Accent5 2" xfId="124"/>
    <cellStyle name="40% - Accent5 3" xfId="125"/>
    <cellStyle name="40% - Accent5 4" xfId="126"/>
    <cellStyle name="40% - Accent5 5" xfId="127"/>
    <cellStyle name="40% - Accent5 6" xfId="128"/>
    <cellStyle name="40% - Accent5 7" xfId="129"/>
    <cellStyle name="40% - Accent5 8" xfId="130"/>
    <cellStyle name="40% - Accent5 9" xfId="131"/>
    <cellStyle name="40% - Accent6" xfId="132"/>
    <cellStyle name="40% - Accent6 2" xfId="133"/>
    <cellStyle name="40% - Accent6 3" xfId="134"/>
    <cellStyle name="40% - Accent6 4" xfId="135"/>
    <cellStyle name="40% - Accent6 5" xfId="136"/>
    <cellStyle name="40% - Accent6 6" xfId="137"/>
    <cellStyle name="40% - Accent6 7" xfId="138"/>
    <cellStyle name="40% - Accent6 8" xfId="139"/>
    <cellStyle name="40% - Accent6 9" xfId="140"/>
    <cellStyle name="40% - Énfasis1" xfId="141"/>
    <cellStyle name="40% - Énfasis2" xfId="142"/>
    <cellStyle name="40% - Énfasis3" xfId="143"/>
    <cellStyle name="40% - Énfasis4" xfId="144"/>
    <cellStyle name="40% - Énfasis5" xfId="145"/>
    <cellStyle name="40% - Énfasis6" xfId="146"/>
    <cellStyle name="60% - 1. jelölőszín" xfId="147"/>
    <cellStyle name="60% - 2. jelölőszín" xfId="148"/>
    <cellStyle name="60% - 3. jelölőszín" xfId="149"/>
    <cellStyle name="60% - 4. jelölőszín" xfId="150"/>
    <cellStyle name="60% - 5. jelölőszín" xfId="151"/>
    <cellStyle name="60% - 6. jelölőszín" xfId="152"/>
    <cellStyle name="60% - Accent1" xfId="153"/>
    <cellStyle name="60% - Accent1 2" xfId="154"/>
    <cellStyle name="60% - Accent1 3" xfId="155"/>
    <cellStyle name="60% - Accent1 4" xfId="156"/>
    <cellStyle name="60% - Accent1 5" xfId="157"/>
    <cellStyle name="60% - Accent1 6" xfId="158"/>
    <cellStyle name="60% - Accent1 7" xfId="159"/>
    <cellStyle name="60% - Accent1 8" xfId="160"/>
    <cellStyle name="60% - Accent1 9" xfId="161"/>
    <cellStyle name="60% - Accent2" xfId="162"/>
    <cellStyle name="60% - Accent2 2" xfId="163"/>
    <cellStyle name="60% - Accent2 3" xfId="164"/>
    <cellStyle name="60% - Accent2 4" xfId="165"/>
    <cellStyle name="60% - Accent2 5" xfId="166"/>
    <cellStyle name="60% - Accent2 6" xfId="167"/>
    <cellStyle name="60% - Accent2 7" xfId="168"/>
    <cellStyle name="60% - Accent2 8" xfId="169"/>
    <cellStyle name="60% - Accent2 9" xfId="170"/>
    <cellStyle name="60% - Accent3" xfId="171"/>
    <cellStyle name="60% - Accent3 2" xfId="172"/>
    <cellStyle name="60% - Accent3 3" xfId="173"/>
    <cellStyle name="60% - Accent3 4" xfId="174"/>
    <cellStyle name="60% - Accent3 5" xfId="175"/>
    <cellStyle name="60% - Accent3 6" xfId="176"/>
    <cellStyle name="60% - Accent3 7" xfId="177"/>
    <cellStyle name="60% - Accent3 8" xfId="178"/>
    <cellStyle name="60% - Accent3 9" xfId="179"/>
    <cellStyle name="60% - Accent4" xfId="180"/>
    <cellStyle name="60% - Accent4 2" xfId="181"/>
    <cellStyle name="60% - Accent4 3" xfId="182"/>
    <cellStyle name="60% - Accent4 4" xfId="183"/>
    <cellStyle name="60% - Accent4 5" xfId="184"/>
    <cellStyle name="60% - Accent4 6" xfId="185"/>
    <cellStyle name="60% - Accent4 7" xfId="186"/>
    <cellStyle name="60% - Accent4 8" xfId="187"/>
    <cellStyle name="60% - Accent4 9" xfId="188"/>
    <cellStyle name="60% - Accent5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" xfId="198"/>
    <cellStyle name="60% - Accent6 2" xfId="199"/>
    <cellStyle name="60% - Accent6 3" xfId="200"/>
    <cellStyle name="60% - Accent6 4" xfId="201"/>
    <cellStyle name="60% - Accent6 5" xfId="202"/>
    <cellStyle name="60% - Accent6 6" xfId="203"/>
    <cellStyle name="60% - Accent6 7" xfId="204"/>
    <cellStyle name="60% - Accent6 8" xfId="205"/>
    <cellStyle name="60% - Accent6 9" xfId="206"/>
    <cellStyle name="60% - Énfasis1" xfId="207"/>
    <cellStyle name="60% - Énfasis2" xfId="208"/>
    <cellStyle name="60% - Énfasis3" xfId="209"/>
    <cellStyle name="60% - Énfasis4" xfId="210"/>
    <cellStyle name="60% - Énfasis5" xfId="211"/>
    <cellStyle name="60% - Énfasis6" xfId="212"/>
    <cellStyle name="Accent1" xfId="213"/>
    <cellStyle name="Accent1 2" xfId="214"/>
    <cellStyle name="Accent1 3" xfId="215"/>
    <cellStyle name="Accent1 4" xfId="216"/>
    <cellStyle name="Accent1 5" xfId="217"/>
    <cellStyle name="Accent1 6" xfId="218"/>
    <cellStyle name="Accent1 7" xfId="219"/>
    <cellStyle name="Accent1 8" xfId="220"/>
    <cellStyle name="Accent1 9" xfId="221"/>
    <cellStyle name="Accent2" xfId="222"/>
    <cellStyle name="Accent2 2" xfId="223"/>
    <cellStyle name="Accent2 3" xfId="224"/>
    <cellStyle name="Accent2 4" xfId="225"/>
    <cellStyle name="Accent2 5" xfId="226"/>
    <cellStyle name="Accent2 6" xfId="227"/>
    <cellStyle name="Accent2 7" xfId="228"/>
    <cellStyle name="Accent2 8" xfId="229"/>
    <cellStyle name="Accent2 9" xfId="230"/>
    <cellStyle name="Accent3" xfId="231"/>
    <cellStyle name="Accent3 2" xfId="232"/>
    <cellStyle name="Accent3 3" xfId="233"/>
    <cellStyle name="Accent3 4" xfId="234"/>
    <cellStyle name="Accent3 5" xfId="235"/>
    <cellStyle name="Accent3 6" xfId="236"/>
    <cellStyle name="Accent3 7" xfId="237"/>
    <cellStyle name="Accent3 8" xfId="238"/>
    <cellStyle name="Accent3 9" xfId="239"/>
    <cellStyle name="Accent4" xfId="240"/>
    <cellStyle name="Accent4 2" xfId="241"/>
    <cellStyle name="Accent4 3" xfId="242"/>
    <cellStyle name="Accent4 4" xfId="243"/>
    <cellStyle name="Accent4 5" xfId="244"/>
    <cellStyle name="Accent4 6" xfId="245"/>
    <cellStyle name="Accent4 7" xfId="246"/>
    <cellStyle name="Accent4 8" xfId="247"/>
    <cellStyle name="Accent4 9" xfId="248"/>
    <cellStyle name="Accent5" xfId="249"/>
    <cellStyle name="Accent5 2" xfId="250"/>
    <cellStyle name="Accent5 3" xfId="251"/>
    <cellStyle name="Accent5 4" xfId="252"/>
    <cellStyle name="Accent5 5" xfId="253"/>
    <cellStyle name="Accent5 6" xfId="254"/>
    <cellStyle name="Accent5 7" xfId="255"/>
    <cellStyle name="Accent5 8" xfId="256"/>
    <cellStyle name="Accent5 9" xfId="257"/>
    <cellStyle name="Accent6" xfId="258"/>
    <cellStyle name="Accent6 2" xfId="259"/>
    <cellStyle name="Accent6 3" xfId="260"/>
    <cellStyle name="Accent6 4" xfId="261"/>
    <cellStyle name="Accent6 5" xfId="262"/>
    <cellStyle name="Accent6 6" xfId="263"/>
    <cellStyle name="Accent6 7" xfId="264"/>
    <cellStyle name="Accent6 8" xfId="265"/>
    <cellStyle name="Accent6 9" xfId="266"/>
    <cellStyle name="AUI_Nauda" xfId="267"/>
    <cellStyle name="Bad" xfId="268"/>
    <cellStyle name="Bad 2" xfId="269"/>
    <cellStyle name="Bad 3" xfId="270"/>
    <cellStyle name="Bad 4" xfId="271"/>
    <cellStyle name="Bad 5" xfId="272"/>
    <cellStyle name="Bad 6" xfId="273"/>
    <cellStyle name="Bad 7" xfId="274"/>
    <cellStyle name="Bad 8" xfId="275"/>
    <cellStyle name="Bad 9" xfId="276"/>
    <cellStyle name="Bevitel" xfId="277"/>
    <cellStyle name="Buena" xfId="278"/>
    <cellStyle name="Calculation" xfId="279"/>
    <cellStyle name="Calculation 2" xfId="280"/>
    <cellStyle name="Calculation 3" xfId="281"/>
    <cellStyle name="Calculation 4" xfId="282"/>
    <cellStyle name="Calculation 5" xfId="283"/>
    <cellStyle name="Calculation 6" xfId="284"/>
    <cellStyle name="Calculation 7" xfId="285"/>
    <cellStyle name="Calculation 8" xfId="286"/>
    <cellStyle name="Calculation 9" xfId="287"/>
    <cellStyle name="Cálculo" xfId="288"/>
    <cellStyle name="Celda de comprobación" xfId="289"/>
    <cellStyle name="Celda vinculada" xfId="290"/>
    <cellStyle name="Check Cell" xfId="291"/>
    <cellStyle name="Check Cell 2" xfId="292"/>
    <cellStyle name="Check Cell 3" xfId="293"/>
    <cellStyle name="Check Cell 4" xfId="294"/>
    <cellStyle name="Check Cell 5" xfId="295"/>
    <cellStyle name="Check Cell 6" xfId="296"/>
    <cellStyle name="Check Cell 7" xfId="297"/>
    <cellStyle name="Check Cell 8" xfId="298"/>
    <cellStyle name="Check Cell 9" xfId="299"/>
    <cellStyle name="Cím" xfId="300"/>
    <cellStyle name="Címsor 1" xfId="301"/>
    <cellStyle name="Címsor 2" xfId="302"/>
    <cellStyle name="Címsor 3" xfId="303"/>
    <cellStyle name="Címsor 4" xfId="304"/>
    <cellStyle name="Comma" xfId="305"/>
    <cellStyle name="Comma [0]" xfId="306"/>
    <cellStyle name="Currency" xfId="307"/>
    <cellStyle name="Currency [0]" xfId="308"/>
    <cellStyle name="Ellenőrzőcella" xfId="309"/>
    <cellStyle name="Encabezado 4" xfId="310"/>
    <cellStyle name="Énfasis1" xfId="311"/>
    <cellStyle name="Énfasis2" xfId="312"/>
    <cellStyle name="Énfasis3" xfId="313"/>
    <cellStyle name="Énfasis4" xfId="314"/>
    <cellStyle name="Énfasis5" xfId="315"/>
    <cellStyle name="Énfasis6" xfId="316"/>
    <cellStyle name="Entrada" xfId="317"/>
    <cellStyle name="Explanatory Text" xfId="318"/>
    <cellStyle name="Explanatory Text 2" xfId="319"/>
    <cellStyle name="Explanatory Text 3" xfId="320"/>
    <cellStyle name="Explanatory Text 4" xfId="321"/>
    <cellStyle name="Explanatory Text 5" xfId="322"/>
    <cellStyle name="Explanatory Text 6" xfId="323"/>
    <cellStyle name="Explanatory Text 7" xfId="324"/>
    <cellStyle name="Explanatory Text 8" xfId="325"/>
    <cellStyle name="Explanatory Text 9" xfId="326"/>
    <cellStyle name="Figyelmeztetés" xfId="327"/>
    <cellStyle name="Followed Hyperlink" xfId="328"/>
    <cellStyle name="Good" xfId="329"/>
    <cellStyle name="Good 2" xfId="330"/>
    <cellStyle name="Good 3" xfId="331"/>
    <cellStyle name="Good 4" xfId="332"/>
    <cellStyle name="Good 5" xfId="333"/>
    <cellStyle name="Good 6" xfId="334"/>
    <cellStyle name="Good 7" xfId="335"/>
    <cellStyle name="Good 8" xfId="336"/>
    <cellStyle name="Good 9" xfId="337"/>
    <cellStyle name="Heading 1" xfId="338"/>
    <cellStyle name="Heading 1 2" xfId="339"/>
    <cellStyle name="Heading 1 3" xfId="340"/>
    <cellStyle name="Heading 1 4" xfId="341"/>
    <cellStyle name="Heading 1 5" xfId="342"/>
    <cellStyle name="Heading 1 6" xfId="343"/>
    <cellStyle name="Heading 1 7" xfId="344"/>
    <cellStyle name="Heading 1 8" xfId="345"/>
    <cellStyle name="Heading 1 9" xfId="346"/>
    <cellStyle name="Heading 2" xfId="347"/>
    <cellStyle name="Heading 2 2" xfId="348"/>
    <cellStyle name="Heading 2 3" xfId="349"/>
    <cellStyle name="Heading 2 4" xfId="350"/>
    <cellStyle name="Heading 2 5" xfId="351"/>
    <cellStyle name="Heading 2 6" xfId="352"/>
    <cellStyle name="Heading 2 7" xfId="353"/>
    <cellStyle name="Heading 2 8" xfId="354"/>
    <cellStyle name="Heading 2 9" xfId="355"/>
    <cellStyle name="Heading 3" xfId="356"/>
    <cellStyle name="Heading 3 2" xfId="357"/>
    <cellStyle name="Heading 3 3" xfId="358"/>
    <cellStyle name="Heading 3 4" xfId="359"/>
    <cellStyle name="Heading 3 5" xfId="360"/>
    <cellStyle name="Heading 3 6" xfId="361"/>
    <cellStyle name="Heading 3 7" xfId="362"/>
    <cellStyle name="Heading 3 8" xfId="363"/>
    <cellStyle name="Heading 3 9" xfId="364"/>
    <cellStyle name="Heading 4" xfId="365"/>
    <cellStyle name="Heading 4 2" xfId="366"/>
    <cellStyle name="Heading 4 3" xfId="367"/>
    <cellStyle name="Heading 4 4" xfId="368"/>
    <cellStyle name="Heading 4 5" xfId="369"/>
    <cellStyle name="Heading 4 6" xfId="370"/>
    <cellStyle name="Heading 4 7" xfId="371"/>
    <cellStyle name="Heading 4 8" xfId="372"/>
    <cellStyle name="Heading 4 9" xfId="373"/>
    <cellStyle name="Hipervínculo 2" xfId="374"/>
    <cellStyle name="Hipervínculo 2 2" xfId="375"/>
    <cellStyle name="Hivatkozott cella" xfId="376"/>
    <cellStyle name="Hyperlink" xfId="377"/>
    <cellStyle name="Hyperlink 2" xfId="378"/>
    <cellStyle name="Hyperlink 2 2" xfId="379"/>
    <cellStyle name="Hyperlink 2 3" xfId="380"/>
    <cellStyle name="Hyperlink 2 4" xfId="381"/>
    <cellStyle name="Incorrecto" xfId="382"/>
    <cellStyle name="Input" xfId="383"/>
    <cellStyle name="Input 2" xfId="384"/>
    <cellStyle name="Input 3" xfId="385"/>
    <cellStyle name="Input 4" xfId="386"/>
    <cellStyle name="Input 5" xfId="387"/>
    <cellStyle name="Input 6" xfId="388"/>
    <cellStyle name="Input 7" xfId="389"/>
    <cellStyle name="Input 8" xfId="390"/>
    <cellStyle name="Input 9" xfId="391"/>
    <cellStyle name="Jegyzet" xfId="392"/>
    <cellStyle name="Jegyzet 2" xfId="393"/>
    <cellStyle name="Jelölőszín (1)" xfId="394"/>
    <cellStyle name="Jelölőszín (2)" xfId="395"/>
    <cellStyle name="Jelölőszín (3)" xfId="396"/>
    <cellStyle name="Jelölőszín (4)" xfId="397"/>
    <cellStyle name="Jelölőszín (5)" xfId="398"/>
    <cellStyle name="Jelölőszín (6)" xfId="399"/>
    <cellStyle name="Jó" xfId="400"/>
    <cellStyle name="Kimenet" xfId="401"/>
    <cellStyle name="Linked Cell" xfId="402"/>
    <cellStyle name="Linked Cell 2" xfId="403"/>
    <cellStyle name="Linked Cell 3" xfId="404"/>
    <cellStyle name="Linked Cell 4" xfId="405"/>
    <cellStyle name="Linked Cell 5" xfId="406"/>
    <cellStyle name="Linked Cell 6" xfId="407"/>
    <cellStyle name="Linked Cell 7" xfId="408"/>
    <cellStyle name="Linked Cell 8" xfId="409"/>
    <cellStyle name="Linked Cell 9" xfId="410"/>
    <cellStyle name="Magyarázó szöveg" xfId="411"/>
    <cellStyle name="Neutral" xfId="412"/>
    <cellStyle name="Neutral 2" xfId="413"/>
    <cellStyle name="Neutral 3" xfId="414"/>
    <cellStyle name="Neutral 4" xfId="415"/>
    <cellStyle name="Neutral 5" xfId="416"/>
    <cellStyle name="Neutral 6" xfId="417"/>
    <cellStyle name="Neutral 7" xfId="418"/>
    <cellStyle name="Neutral 8" xfId="419"/>
    <cellStyle name="Neutral 9" xfId="420"/>
    <cellStyle name="Normal 2" xfId="421"/>
    <cellStyle name="Normal 2 10" xfId="422"/>
    <cellStyle name="Normal 2 11" xfId="423"/>
    <cellStyle name="Normal 2 12" xfId="424"/>
    <cellStyle name="Normal 2 2" xfId="425"/>
    <cellStyle name="Normal 2 2 2" xfId="426"/>
    <cellStyle name="Normal 2 2 3" xfId="427"/>
    <cellStyle name="Normal 2 3" xfId="428"/>
    <cellStyle name="Normal 2 3 2" xfId="429"/>
    <cellStyle name="Normal 2 4" xfId="430"/>
    <cellStyle name="Normal 2 4 2" xfId="431"/>
    <cellStyle name="Normal 2 5" xfId="432"/>
    <cellStyle name="Normal 2 5 2" xfId="433"/>
    <cellStyle name="Normal 2 6" xfId="434"/>
    <cellStyle name="Normal 2 6 2" xfId="435"/>
    <cellStyle name="Normal 2 7" xfId="436"/>
    <cellStyle name="Normal 2 7 2" xfId="437"/>
    <cellStyle name="Normal 2 8" xfId="438"/>
    <cellStyle name="Normal 2 8 2" xfId="439"/>
    <cellStyle name="Normal 2 9" xfId="440"/>
    <cellStyle name="Normal 2 9 2" xfId="441"/>
    <cellStyle name="Normal 3" xfId="442"/>
    <cellStyle name="Normal 4" xfId="443"/>
    <cellStyle name="Normal 4 2" xfId="444"/>
    <cellStyle name="Normal 5" xfId="445"/>
    <cellStyle name="Normal_03 STA" xfId="446"/>
    <cellStyle name="Normalny 13" xfId="447"/>
    <cellStyle name="Notas" xfId="448"/>
    <cellStyle name="Notas 2" xfId="449"/>
    <cellStyle name="Note" xfId="450"/>
    <cellStyle name="Note 2" xfId="451"/>
    <cellStyle name="Note 2 2" xfId="452"/>
    <cellStyle name="Note 3" xfId="453"/>
    <cellStyle name="Note 3 2" xfId="454"/>
    <cellStyle name="Note 4" xfId="455"/>
    <cellStyle name="Note 4 2" xfId="456"/>
    <cellStyle name="Note 5" xfId="457"/>
    <cellStyle name="Note 5 2" xfId="458"/>
    <cellStyle name="Note 6" xfId="459"/>
    <cellStyle name="Note 6 2" xfId="460"/>
    <cellStyle name="Note 7" xfId="461"/>
    <cellStyle name="Note 7 2" xfId="462"/>
    <cellStyle name="Note 8" xfId="463"/>
    <cellStyle name="Note 8 2" xfId="464"/>
    <cellStyle name="Note 9" xfId="465"/>
    <cellStyle name="Note 9 2" xfId="466"/>
    <cellStyle name="Összesen" xfId="467"/>
    <cellStyle name="Output" xfId="468"/>
    <cellStyle name="Output 2" xfId="469"/>
    <cellStyle name="Output 3" xfId="470"/>
    <cellStyle name="Output 4" xfId="471"/>
    <cellStyle name="Output 5" xfId="472"/>
    <cellStyle name="Output 6" xfId="473"/>
    <cellStyle name="Output 7" xfId="474"/>
    <cellStyle name="Output 8" xfId="475"/>
    <cellStyle name="Output 9" xfId="476"/>
    <cellStyle name="Percent" xfId="477"/>
    <cellStyle name="Percent 2" xfId="478"/>
    <cellStyle name="Rossz" xfId="479"/>
    <cellStyle name="Salida" xfId="480"/>
    <cellStyle name="Semleges" xfId="481"/>
    <cellStyle name="Számítás" xfId="482"/>
    <cellStyle name="Texto de advertencia" xfId="483"/>
    <cellStyle name="Texto explicativo" xfId="484"/>
    <cellStyle name="Title" xfId="485"/>
    <cellStyle name="Title 2" xfId="486"/>
    <cellStyle name="Title 3" xfId="487"/>
    <cellStyle name="Title 4" xfId="488"/>
    <cellStyle name="Title 5" xfId="489"/>
    <cellStyle name="Title 6" xfId="490"/>
    <cellStyle name="Title 7" xfId="491"/>
    <cellStyle name="Title 8" xfId="492"/>
    <cellStyle name="Title 9" xfId="493"/>
    <cellStyle name="Título" xfId="494"/>
    <cellStyle name="Título 1" xfId="495"/>
    <cellStyle name="Título 2" xfId="496"/>
    <cellStyle name="Título 3" xfId="497"/>
    <cellStyle name="Título_20091015 DE_Proposed amendments to CR SEC_MKR" xfId="498"/>
    <cellStyle name="Total" xfId="499"/>
    <cellStyle name="Total 2" xfId="500"/>
    <cellStyle name="Total 3" xfId="501"/>
    <cellStyle name="Total 4" xfId="502"/>
    <cellStyle name="Total 5" xfId="503"/>
    <cellStyle name="Total 6" xfId="504"/>
    <cellStyle name="Total 7" xfId="505"/>
    <cellStyle name="Total 8" xfId="506"/>
    <cellStyle name="Total 9" xfId="507"/>
    <cellStyle name="Warning Text" xfId="508"/>
    <cellStyle name="Warning Text 2" xfId="509"/>
    <cellStyle name="Warning Text 3" xfId="510"/>
    <cellStyle name="Warning Text 4" xfId="511"/>
    <cellStyle name="Warning Text 5" xfId="512"/>
    <cellStyle name="Warning Text 6" xfId="513"/>
    <cellStyle name="Warning Text 7" xfId="514"/>
    <cellStyle name="Warning Text 8" xfId="515"/>
    <cellStyle name="Warning Text 9" xfId="5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2.emf" /><Relationship Id="rId9" Type="http://schemas.openxmlformats.org/officeDocument/2006/relationships/image" Target="../media/image5.emf" /><Relationship Id="rId10" Type="http://schemas.openxmlformats.org/officeDocument/2006/relationships/image" Target="../media/image7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1" name="cmdDz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5622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5622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25622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33650" y="25622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14</xdr:row>
      <xdr:rowOff>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5622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14</xdr:row>
      <xdr:rowOff>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5622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14</xdr:row>
      <xdr:rowOff>0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5622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14</xdr:row>
      <xdr:rowOff>0</xdr:rowOff>
    </xdr:to>
    <xdr:pic>
      <xdr:nvPicPr>
        <xdr:cNvPr id="8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5622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0</xdr:colOff>
      <xdr:row>17</xdr:row>
      <xdr:rowOff>0</xdr:rowOff>
    </xdr:to>
    <xdr:pic>
      <xdr:nvPicPr>
        <xdr:cNvPr id="9" name="Command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43175" y="3038475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2</xdr:col>
      <xdr:colOff>0</xdr:colOff>
      <xdr:row>17</xdr:row>
      <xdr:rowOff>0</xdr:rowOff>
    </xdr:to>
    <xdr:pic>
      <xdr:nvPicPr>
        <xdr:cNvPr id="10" name="Command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0384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2</xdr:col>
      <xdr:colOff>0</xdr:colOff>
      <xdr:row>17</xdr:row>
      <xdr:rowOff>0</xdr:rowOff>
    </xdr:to>
    <xdr:pic>
      <xdr:nvPicPr>
        <xdr:cNvPr id="11" name="Command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0384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0</xdr:colOff>
      <xdr:row>17</xdr:row>
      <xdr:rowOff>0</xdr:rowOff>
    </xdr:to>
    <xdr:pic>
      <xdr:nvPicPr>
        <xdr:cNvPr id="12" name="Command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43175" y="3038475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24"/>
  <sheetViews>
    <sheetView zoomScaleSheetLayoutView="70" zoomScalePageLayoutView="0" workbookViewId="0" topLeftCell="B1">
      <selection activeCell="C10" sqref="C10"/>
    </sheetView>
  </sheetViews>
  <sheetFormatPr defaultColWidth="19.57421875" defaultRowHeight="12.75"/>
  <cols>
    <col min="1" max="1" width="24.421875" style="18" hidden="1" customWidth="1"/>
    <col min="2" max="2" width="37.8515625" style="20" customWidth="1"/>
    <col min="3" max="3" width="26.57421875" style="19" customWidth="1"/>
    <col min="4" max="6" width="19.57421875" style="19" customWidth="1"/>
    <col min="7" max="9" width="19.57421875" style="18" customWidth="1"/>
    <col min="10" max="53" width="19.57421875" style="21" customWidth="1"/>
    <col min="54" max="16384" width="19.57421875" style="18" customWidth="1"/>
  </cols>
  <sheetData>
    <row r="1" spans="2:53" ht="12.75">
      <c r="B1" s="16"/>
      <c r="C1" s="15"/>
      <c r="D1" s="14"/>
      <c r="F1" s="21"/>
      <c r="G1" s="21"/>
      <c r="H1" s="21"/>
      <c r="I1" s="21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2:53" ht="15.75" customHeight="1">
      <c r="B2" s="17" t="s">
        <v>5</v>
      </c>
      <c r="C2" s="13" t="s">
        <v>107</v>
      </c>
      <c r="D2" s="12"/>
      <c r="F2" s="21"/>
      <c r="G2" s="21"/>
      <c r="H2" s="21"/>
      <c r="I2" s="21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2:53" ht="15.75" customHeight="1">
      <c r="B3" s="17"/>
      <c r="C3" s="11"/>
      <c r="D3" s="12"/>
      <c r="F3" s="21"/>
      <c r="G3" s="21"/>
      <c r="H3" s="21"/>
      <c r="I3" s="21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2:65" ht="15.75" customHeight="1">
      <c r="B4" s="17" t="s">
        <v>0</v>
      </c>
      <c r="C4" s="13" t="s">
        <v>104</v>
      </c>
      <c r="D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2:65" ht="15.75" customHeight="1">
      <c r="B5" s="17"/>
      <c r="C5" s="11"/>
      <c r="D5" s="1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2:65" ht="15.75" customHeight="1">
      <c r="B6" s="17" t="s">
        <v>1</v>
      </c>
      <c r="C6" s="27" t="s">
        <v>105</v>
      </c>
      <c r="D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2:65" ht="12.75" customHeight="1">
      <c r="B7" s="17"/>
      <c r="C7" s="9"/>
      <c r="D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2:65" ht="15.75" customHeight="1">
      <c r="B8" s="17" t="s">
        <v>2</v>
      </c>
      <c r="C8" s="13" t="s">
        <v>106</v>
      </c>
      <c r="D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2:53" ht="12.75" customHeight="1">
      <c r="B9" s="8"/>
      <c r="C9" s="7"/>
      <c r="D9" s="12"/>
      <c r="F9" s="21"/>
      <c r="G9" s="21"/>
      <c r="H9" s="21"/>
      <c r="I9" s="21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ht="15.75">
      <c r="A10" s="21"/>
      <c r="B10" s="17" t="s">
        <v>6</v>
      </c>
      <c r="C10" s="22">
        <v>43190</v>
      </c>
      <c r="D10" s="6" t="s">
        <v>3</v>
      </c>
      <c r="F10" s="21"/>
      <c r="G10" s="21"/>
      <c r="H10" s="21"/>
      <c r="I10" s="21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ht="12.75" customHeight="1">
      <c r="A11" s="21"/>
      <c r="B11" s="8"/>
      <c r="C11" s="5"/>
      <c r="D11" s="12"/>
      <c r="F11" s="21"/>
      <c r="G11" s="21"/>
      <c r="H11" s="21"/>
      <c r="I11" s="21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ht="12.75" customHeight="1">
      <c r="A12" s="21"/>
      <c r="B12" s="8"/>
      <c r="C12" s="5"/>
      <c r="D12" s="12"/>
      <c r="F12" s="21"/>
      <c r="G12" s="21"/>
      <c r="H12" s="21"/>
      <c r="I12" s="21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39" s="4" customFormat="1" ht="12.75" customHeight="1">
      <c r="A13" s="21"/>
      <c r="B13" s="8"/>
      <c r="C13" s="5"/>
      <c r="D13" s="12"/>
      <c r="E13" s="1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s="4" customFormat="1" ht="15" customHeight="1">
      <c r="A14" s="21"/>
      <c r="B14" s="3" t="s">
        <v>4</v>
      </c>
      <c r="C14" s="2"/>
      <c r="D14" s="1" t="s">
        <v>7</v>
      </c>
      <c r="E14" s="19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53" ht="12.75" customHeight="1">
      <c r="A15" s="21"/>
      <c r="B15" s="18"/>
      <c r="C15" s="18"/>
      <c r="D15" s="18"/>
      <c r="E15" s="18"/>
      <c r="F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ht="12.75" customHeight="1">
      <c r="A16" s="21"/>
      <c r="B16" s="67" t="s">
        <v>17</v>
      </c>
      <c r="C16" s="67"/>
      <c r="D16" s="67"/>
      <c r="E16" s="18"/>
      <c r="F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ht="12">
      <c r="A17" s="21"/>
      <c r="B17" s="67"/>
      <c r="C17" s="67"/>
      <c r="D17" s="67"/>
      <c r="E17" s="18"/>
      <c r="F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2:53" ht="12.75" thickBot="1">
      <c r="B18" s="18"/>
      <c r="C18" s="18"/>
      <c r="D18" s="18"/>
      <c r="E18" s="18"/>
      <c r="F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2:53" ht="12.75" customHeight="1">
      <c r="B19" s="55" t="s">
        <v>8</v>
      </c>
      <c r="C19" s="56"/>
      <c r="D19" s="56"/>
      <c r="E19" s="56"/>
      <c r="F19" s="5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2:53" ht="12">
      <c r="B20" s="58" t="s">
        <v>9</v>
      </c>
      <c r="C20" s="59"/>
      <c r="D20" s="59"/>
      <c r="E20" s="59"/>
      <c r="F20" s="6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2:53" ht="12">
      <c r="B21" s="61" t="s">
        <v>10</v>
      </c>
      <c r="C21" s="62"/>
      <c r="D21" s="62"/>
      <c r="E21" s="62"/>
      <c r="F21" s="63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2:6" ht="12">
      <c r="B22" s="61" t="s">
        <v>11</v>
      </c>
      <c r="C22" s="62"/>
      <c r="D22" s="62"/>
      <c r="E22" s="62"/>
      <c r="F22" s="63"/>
    </row>
    <row r="23" spans="2:6" ht="12">
      <c r="B23" s="24" t="s">
        <v>14</v>
      </c>
      <c r="C23" s="25"/>
      <c r="D23" s="25"/>
      <c r="E23" s="25"/>
      <c r="F23" s="26"/>
    </row>
    <row r="24" spans="2:6" ht="13.5" customHeight="1" thickBot="1">
      <c r="B24" s="64" t="s">
        <v>12</v>
      </c>
      <c r="C24" s="65"/>
      <c r="D24" s="65"/>
      <c r="E24" s="65"/>
      <c r="F24" s="66"/>
    </row>
  </sheetData>
  <sheetProtection sheet="1" selectLockedCells="1"/>
  <mergeCells count="6">
    <mergeCell ref="B19:F19"/>
    <mergeCell ref="B20:F20"/>
    <mergeCell ref="B21:F21"/>
    <mergeCell ref="B22:F22"/>
    <mergeCell ref="B24:F24"/>
    <mergeCell ref="B16:D17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3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P33"/>
  <sheetViews>
    <sheetView zoomScalePageLayoutView="0" workbookViewId="0" topLeftCell="C2">
      <selection activeCell="F12" sqref="F12"/>
    </sheetView>
  </sheetViews>
  <sheetFormatPr defaultColWidth="9.140625" defaultRowHeight="12.75"/>
  <cols>
    <col min="1" max="1" width="22.00390625" style="23" hidden="1" customWidth="1"/>
    <col min="2" max="2" width="74.57421875" style="23" hidden="1" customWidth="1"/>
    <col min="3" max="3" width="69.140625" style="23" bestFit="1" customWidth="1"/>
    <col min="4" max="14" width="12.7109375" style="23" customWidth="1"/>
    <col min="15" max="16384" width="9.140625" style="23" customWidth="1"/>
  </cols>
  <sheetData>
    <row r="1" spans="4:14" s="30" customFormat="1" ht="78" customHeight="1" hidden="1">
      <c r="D1" s="35" t="s">
        <v>103</v>
      </c>
      <c r="E1" s="34" t="s">
        <v>91</v>
      </c>
      <c r="F1" s="34" t="s">
        <v>92</v>
      </c>
      <c r="G1" s="34" t="s">
        <v>93</v>
      </c>
      <c r="H1" s="34" t="s">
        <v>94</v>
      </c>
      <c r="I1" s="34" t="s">
        <v>95</v>
      </c>
      <c r="J1" s="34" t="s">
        <v>96</v>
      </c>
      <c r="K1" s="34" t="s">
        <v>97</v>
      </c>
      <c r="L1" s="34" t="s">
        <v>98</v>
      </c>
      <c r="M1" s="34" t="s">
        <v>99</v>
      </c>
      <c r="N1" s="34" t="s">
        <v>100</v>
      </c>
    </row>
    <row r="2" s="30" customFormat="1" ht="23.25" customHeight="1">
      <c r="N2" s="29" t="s">
        <v>102</v>
      </c>
    </row>
    <row r="3" spans="3:14" ht="32.25" customHeight="1">
      <c r="C3" s="75" t="s">
        <v>18</v>
      </c>
      <c r="D3" s="77" t="s">
        <v>19</v>
      </c>
      <c r="E3" s="68" t="s">
        <v>20</v>
      </c>
      <c r="F3" s="69"/>
      <c r="G3" s="69"/>
      <c r="H3" s="70"/>
      <c r="I3" s="68" t="s">
        <v>21</v>
      </c>
      <c r="J3" s="69"/>
      <c r="K3" s="69"/>
      <c r="L3" s="70"/>
      <c r="M3" s="71" t="s">
        <v>22</v>
      </c>
      <c r="N3" s="72"/>
    </row>
    <row r="4" spans="1:14" ht="63.75">
      <c r="A4" s="73" t="s">
        <v>13</v>
      </c>
      <c r="B4" s="74" t="s">
        <v>101</v>
      </c>
      <c r="C4" s="76"/>
      <c r="D4" s="78"/>
      <c r="E4" s="36" t="s">
        <v>23</v>
      </c>
      <c r="F4" s="36" t="s">
        <v>24</v>
      </c>
      <c r="G4" s="36" t="s">
        <v>25</v>
      </c>
      <c r="H4" s="36" t="s">
        <v>26</v>
      </c>
      <c r="I4" s="36" t="s">
        <v>23</v>
      </c>
      <c r="J4" s="36" t="s">
        <v>24</v>
      </c>
      <c r="K4" s="36" t="s">
        <v>25</v>
      </c>
      <c r="L4" s="36" t="s">
        <v>26</v>
      </c>
      <c r="M4" s="36" t="s">
        <v>23</v>
      </c>
      <c r="N4" s="36" t="s">
        <v>24</v>
      </c>
    </row>
    <row r="5" spans="1:14" s="28" customFormat="1" ht="18.75" customHeight="1">
      <c r="A5" s="73"/>
      <c r="B5" s="74"/>
      <c r="C5" s="37" t="s">
        <v>15</v>
      </c>
      <c r="D5" s="36" t="s">
        <v>16</v>
      </c>
      <c r="E5" s="36" t="s">
        <v>27</v>
      </c>
      <c r="F5" s="36" t="s">
        <v>28</v>
      </c>
      <c r="G5" s="36" t="s">
        <v>29</v>
      </c>
      <c r="H5" s="36" t="s">
        <v>30</v>
      </c>
      <c r="I5" s="36" t="s">
        <v>31</v>
      </c>
      <c r="J5" s="36" t="s">
        <v>32</v>
      </c>
      <c r="K5" s="36" t="s">
        <v>33</v>
      </c>
      <c r="L5" s="36" t="s">
        <v>34</v>
      </c>
      <c r="M5" s="36" t="s">
        <v>35</v>
      </c>
      <c r="N5" s="36" t="s">
        <v>36</v>
      </c>
    </row>
    <row r="6" spans="1:16" ht="19.5" customHeight="1">
      <c r="A6" s="33"/>
      <c r="B6" s="33"/>
      <c r="C6" s="38" t="s">
        <v>37</v>
      </c>
      <c r="D6" s="39">
        <v>100</v>
      </c>
      <c r="E6" s="49">
        <f>SUM(E7:E24)</f>
        <v>35661441</v>
      </c>
      <c r="F6" s="49">
        <f aca="true" t="shared" si="0" ref="F6:N6">SUM(F7:F24)</f>
        <v>14845734</v>
      </c>
      <c r="G6" s="49">
        <f t="shared" si="0"/>
        <v>0</v>
      </c>
      <c r="H6" s="49">
        <f t="shared" si="0"/>
        <v>0</v>
      </c>
      <c r="I6" s="49">
        <f t="shared" si="0"/>
        <v>20432127</v>
      </c>
      <c r="J6" s="49">
        <f t="shared" si="0"/>
        <v>8124599</v>
      </c>
      <c r="K6" s="49">
        <f t="shared" si="0"/>
        <v>0</v>
      </c>
      <c r="L6" s="49">
        <f t="shared" si="0"/>
        <v>0</v>
      </c>
      <c r="M6" s="49">
        <f t="shared" si="0"/>
        <v>340270</v>
      </c>
      <c r="N6" s="49">
        <f t="shared" si="0"/>
        <v>251866</v>
      </c>
      <c r="P6" s="52"/>
    </row>
    <row r="7" spans="1:16" ht="19.5" customHeight="1">
      <c r="A7" s="31" t="s">
        <v>65</v>
      </c>
      <c r="B7" s="32" t="s">
        <v>67</v>
      </c>
      <c r="C7" s="40" t="s">
        <v>38</v>
      </c>
      <c r="D7" s="39">
        <v>101</v>
      </c>
      <c r="E7" s="50">
        <v>362662</v>
      </c>
      <c r="F7" s="50">
        <v>205960</v>
      </c>
      <c r="G7" s="50"/>
      <c r="H7" s="50"/>
      <c r="I7" s="50">
        <v>93179</v>
      </c>
      <c r="J7" s="50">
        <v>56872</v>
      </c>
      <c r="K7" s="50"/>
      <c r="L7" s="50"/>
      <c r="M7" s="50">
        <v>15350</v>
      </c>
      <c r="N7" s="50">
        <v>12611</v>
      </c>
      <c r="P7" s="52"/>
    </row>
    <row r="8" spans="1:16" ht="19.5" customHeight="1">
      <c r="A8" s="31" t="s">
        <v>65</v>
      </c>
      <c r="B8" s="32" t="s">
        <v>68</v>
      </c>
      <c r="C8" s="41" t="s">
        <v>39</v>
      </c>
      <c r="D8" s="39">
        <v>102</v>
      </c>
      <c r="E8" s="50">
        <v>6836991</v>
      </c>
      <c r="F8" s="50">
        <v>0</v>
      </c>
      <c r="G8" s="50"/>
      <c r="H8" s="50"/>
      <c r="I8" s="50">
        <v>4818185</v>
      </c>
      <c r="J8" s="50">
        <v>0</v>
      </c>
      <c r="K8" s="50"/>
      <c r="L8" s="50"/>
      <c r="M8" s="50">
        <v>27826</v>
      </c>
      <c r="N8" s="50">
        <v>0</v>
      </c>
      <c r="P8" s="52"/>
    </row>
    <row r="9" spans="1:16" ht="19.5" customHeight="1">
      <c r="A9" s="31" t="s">
        <v>65</v>
      </c>
      <c r="B9" s="32" t="s">
        <v>69</v>
      </c>
      <c r="C9" s="41" t="s">
        <v>40</v>
      </c>
      <c r="D9" s="39">
        <v>103</v>
      </c>
      <c r="E9" s="50">
        <v>8969564</v>
      </c>
      <c r="F9" s="50">
        <v>4380478</v>
      </c>
      <c r="G9" s="50"/>
      <c r="H9" s="50"/>
      <c r="I9" s="50">
        <v>7573565</v>
      </c>
      <c r="J9" s="50">
        <v>3713224</v>
      </c>
      <c r="K9" s="50"/>
      <c r="L9" s="50"/>
      <c r="M9" s="50">
        <v>19852</v>
      </c>
      <c r="N9" s="50">
        <v>10841</v>
      </c>
      <c r="P9" s="52"/>
    </row>
    <row r="10" spans="1:16" ht="19.5" customHeight="1">
      <c r="A10" s="31" t="s">
        <v>65</v>
      </c>
      <c r="B10" s="32" t="s">
        <v>70</v>
      </c>
      <c r="C10" s="41" t="s">
        <v>41</v>
      </c>
      <c r="D10" s="39">
        <v>104</v>
      </c>
      <c r="E10" s="50">
        <v>12444</v>
      </c>
      <c r="F10" s="50">
        <v>0</v>
      </c>
      <c r="G10" s="50"/>
      <c r="H10" s="50"/>
      <c r="I10" s="50">
        <v>1910</v>
      </c>
      <c r="J10" s="50">
        <v>0</v>
      </c>
      <c r="K10" s="50"/>
      <c r="L10" s="50"/>
      <c r="M10" s="50">
        <v>20</v>
      </c>
      <c r="N10" s="50">
        <v>0</v>
      </c>
      <c r="P10" s="52"/>
    </row>
    <row r="11" spans="1:16" ht="19.5" customHeight="1">
      <c r="A11" s="31" t="s">
        <v>65</v>
      </c>
      <c r="B11" s="32" t="s">
        <v>71</v>
      </c>
      <c r="C11" s="42" t="s">
        <v>42</v>
      </c>
      <c r="D11" s="39">
        <v>105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P11" s="52"/>
    </row>
    <row r="12" spans="1:16" ht="19.5" customHeight="1">
      <c r="A12" s="31" t="s">
        <v>65</v>
      </c>
      <c r="B12" s="32" t="s">
        <v>72</v>
      </c>
      <c r="C12" s="42" t="s">
        <v>43</v>
      </c>
      <c r="D12" s="39">
        <v>106</v>
      </c>
      <c r="E12" s="50">
        <v>36139</v>
      </c>
      <c r="F12" s="50">
        <v>1449</v>
      </c>
      <c r="G12" s="50"/>
      <c r="H12" s="50"/>
      <c r="I12" s="50">
        <v>0</v>
      </c>
      <c r="J12" s="50">
        <v>0</v>
      </c>
      <c r="K12" s="50"/>
      <c r="L12" s="50"/>
      <c r="M12" s="50">
        <v>19</v>
      </c>
      <c r="N12" s="50">
        <v>7</v>
      </c>
      <c r="P12" s="52"/>
    </row>
    <row r="13" spans="1:16" ht="19.5" customHeight="1">
      <c r="A13" s="31" t="s">
        <v>65</v>
      </c>
      <c r="B13" s="32" t="s">
        <v>73</v>
      </c>
      <c r="C13" s="41" t="s">
        <v>44</v>
      </c>
      <c r="D13" s="39">
        <v>107</v>
      </c>
      <c r="E13" s="50">
        <v>144101</v>
      </c>
      <c r="F13" s="50">
        <v>0</v>
      </c>
      <c r="G13" s="50"/>
      <c r="H13" s="50"/>
      <c r="I13" s="50">
        <v>60591</v>
      </c>
      <c r="J13" s="50">
        <v>0</v>
      </c>
      <c r="K13" s="50"/>
      <c r="L13" s="50"/>
      <c r="M13" s="50">
        <v>204</v>
      </c>
      <c r="N13" s="50">
        <v>0</v>
      </c>
      <c r="P13" s="52"/>
    </row>
    <row r="14" spans="1:16" ht="27.75" customHeight="1">
      <c r="A14" s="31" t="s">
        <v>65</v>
      </c>
      <c r="B14" s="32" t="s">
        <v>74</v>
      </c>
      <c r="C14" s="42" t="s">
        <v>45</v>
      </c>
      <c r="D14" s="39">
        <v>108</v>
      </c>
      <c r="E14" s="50">
        <v>5010016</v>
      </c>
      <c r="F14" s="50">
        <v>1984265</v>
      </c>
      <c r="G14" s="50"/>
      <c r="H14" s="50"/>
      <c r="I14" s="50">
        <v>1799876</v>
      </c>
      <c r="J14" s="50">
        <v>838233</v>
      </c>
      <c r="K14" s="50"/>
      <c r="L14" s="50"/>
      <c r="M14" s="50">
        <v>31704</v>
      </c>
      <c r="N14" s="50">
        <v>25775</v>
      </c>
      <c r="P14" s="52"/>
    </row>
    <row r="15" spans="1:16" ht="19.5" customHeight="1">
      <c r="A15" s="31" t="s">
        <v>65</v>
      </c>
      <c r="B15" s="32" t="s">
        <v>75</v>
      </c>
      <c r="C15" s="41" t="s">
        <v>46</v>
      </c>
      <c r="D15" s="39">
        <v>109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P15" s="52"/>
    </row>
    <row r="16" spans="1:16" ht="19.5" customHeight="1">
      <c r="A16" s="31" t="s">
        <v>65</v>
      </c>
      <c r="B16" s="32" t="s">
        <v>76</v>
      </c>
      <c r="C16" s="41" t="s">
        <v>47</v>
      </c>
      <c r="D16" s="39">
        <v>110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P16" s="52"/>
    </row>
    <row r="17" spans="1:16" ht="19.5" customHeight="1">
      <c r="A17" s="31" t="s">
        <v>65</v>
      </c>
      <c r="B17" s="32" t="s">
        <v>77</v>
      </c>
      <c r="C17" s="41" t="s">
        <v>48</v>
      </c>
      <c r="D17" s="39">
        <v>111</v>
      </c>
      <c r="E17" s="50">
        <v>9402</v>
      </c>
      <c r="F17" s="50">
        <v>85</v>
      </c>
      <c r="G17" s="50"/>
      <c r="H17" s="50"/>
      <c r="I17" s="50">
        <v>0</v>
      </c>
      <c r="J17" s="50">
        <v>0</v>
      </c>
      <c r="K17" s="50"/>
      <c r="L17" s="50"/>
      <c r="M17" s="50">
        <v>12</v>
      </c>
      <c r="N17" s="50">
        <v>1</v>
      </c>
      <c r="P17" s="52"/>
    </row>
    <row r="18" spans="1:16" ht="19.5" customHeight="1">
      <c r="A18" s="31" t="s">
        <v>65</v>
      </c>
      <c r="B18" s="32" t="s">
        <v>78</v>
      </c>
      <c r="C18" s="41" t="s">
        <v>49</v>
      </c>
      <c r="D18" s="39">
        <v>112</v>
      </c>
      <c r="E18" s="50">
        <v>861686</v>
      </c>
      <c r="F18" s="50">
        <v>143486</v>
      </c>
      <c r="G18" s="50"/>
      <c r="H18" s="50"/>
      <c r="I18" s="50">
        <v>174800</v>
      </c>
      <c r="J18" s="50">
        <v>43394</v>
      </c>
      <c r="K18" s="50"/>
      <c r="L18" s="50"/>
      <c r="M18" s="50">
        <v>16478</v>
      </c>
      <c r="N18" s="50">
        <v>14410</v>
      </c>
      <c r="P18" s="52"/>
    </row>
    <row r="19" spans="1:16" ht="19.5" customHeight="1">
      <c r="A19" s="31" t="s">
        <v>65</v>
      </c>
      <c r="B19" s="32" t="s">
        <v>79</v>
      </c>
      <c r="C19" s="41" t="s">
        <v>50</v>
      </c>
      <c r="D19" s="39">
        <v>113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P19" s="52"/>
    </row>
    <row r="20" spans="1:16" ht="19.5" customHeight="1">
      <c r="A20" s="31" t="s">
        <v>65</v>
      </c>
      <c r="B20" s="32" t="s">
        <v>80</v>
      </c>
      <c r="C20" s="41" t="s">
        <v>51</v>
      </c>
      <c r="D20" s="39">
        <v>114</v>
      </c>
      <c r="E20" s="50">
        <v>702890</v>
      </c>
      <c r="F20" s="50">
        <v>0</v>
      </c>
      <c r="G20" s="50"/>
      <c r="H20" s="50"/>
      <c r="I20" s="50">
        <v>100431</v>
      </c>
      <c r="J20" s="50">
        <v>0</v>
      </c>
      <c r="K20" s="50"/>
      <c r="L20" s="50"/>
      <c r="M20" s="50">
        <v>3014</v>
      </c>
      <c r="N20" s="50">
        <v>0</v>
      </c>
      <c r="P20" s="52"/>
    </row>
    <row r="21" spans="1:16" ht="19.5" customHeight="1">
      <c r="A21" s="31" t="s">
        <v>65</v>
      </c>
      <c r="B21" s="32" t="s">
        <v>81</v>
      </c>
      <c r="C21" s="41" t="s">
        <v>52</v>
      </c>
      <c r="D21" s="39">
        <v>115</v>
      </c>
      <c r="E21" s="50">
        <v>11303</v>
      </c>
      <c r="F21" s="50">
        <v>0</v>
      </c>
      <c r="G21" s="50"/>
      <c r="H21" s="50"/>
      <c r="I21" s="50">
        <v>0</v>
      </c>
      <c r="J21" s="50">
        <v>0</v>
      </c>
      <c r="K21" s="50"/>
      <c r="L21" s="50"/>
      <c r="M21" s="50">
        <v>43</v>
      </c>
      <c r="N21" s="50">
        <v>0</v>
      </c>
      <c r="P21" s="52"/>
    </row>
    <row r="22" spans="1:16" ht="19.5" customHeight="1">
      <c r="A22" s="31" t="s">
        <v>65</v>
      </c>
      <c r="B22" s="32" t="s">
        <v>82</v>
      </c>
      <c r="C22" s="41" t="s">
        <v>53</v>
      </c>
      <c r="D22" s="39">
        <v>116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P22" s="52"/>
    </row>
    <row r="23" spans="1:16" ht="19.5" customHeight="1">
      <c r="A23" s="31" t="s">
        <v>65</v>
      </c>
      <c r="B23" s="32" t="s">
        <v>83</v>
      </c>
      <c r="C23" s="41" t="s">
        <v>54</v>
      </c>
      <c r="D23" s="39">
        <v>117</v>
      </c>
      <c r="E23" s="50">
        <v>466858</v>
      </c>
      <c r="F23" s="50">
        <v>375293</v>
      </c>
      <c r="G23" s="50"/>
      <c r="H23" s="50"/>
      <c r="I23" s="50">
        <v>140539</v>
      </c>
      <c r="J23" s="50">
        <v>120575</v>
      </c>
      <c r="K23" s="50"/>
      <c r="L23" s="50"/>
      <c r="M23" s="50">
        <v>42382</v>
      </c>
      <c r="N23" s="50">
        <v>30775</v>
      </c>
      <c r="P23" s="52"/>
    </row>
    <row r="24" spans="1:16" ht="19.5" customHeight="1">
      <c r="A24" s="31" t="s">
        <v>65</v>
      </c>
      <c r="B24" s="32" t="s">
        <v>55</v>
      </c>
      <c r="C24" s="41" t="s">
        <v>55</v>
      </c>
      <c r="D24" s="39">
        <v>118</v>
      </c>
      <c r="E24" s="50">
        <v>12237385</v>
      </c>
      <c r="F24" s="50">
        <v>7754718</v>
      </c>
      <c r="G24" s="50"/>
      <c r="H24" s="50"/>
      <c r="I24" s="50">
        <v>5669051</v>
      </c>
      <c r="J24" s="50">
        <v>3352301</v>
      </c>
      <c r="K24" s="50"/>
      <c r="L24" s="50"/>
      <c r="M24" s="50">
        <v>183366</v>
      </c>
      <c r="N24" s="50">
        <v>157446</v>
      </c>
      <c r="P24" s="52"/>
    </row>
    <row r="25" spans="1:14" ht="19.5" customHeight="1">
      <c r="A25" s="33"/>
      <c r="B25" s="33"/>
      <c r="C25" s="43" t="s">
        <v>56</v>
      </c>
      <c r="D25" s="39">
        <v>200</v>
      </c>
      <c r="E25" s="44"/>
      <c r="F25" s="45"/>
      <c r="G25" s="44"/>
      <c r="H25" s="44"/>
      <c r="I25" s="44"/>
      <c r="J25" s="45"/>
      <c r="K25" s="44"/>
      <c r="L25" s="44"/>
      <c r="M25" s="44"/>
      <c r="N25" s="45"/>
    </row>
    <row r="26" spans="1:14" ht="19.5" customHeight="1">
      <c r="A26" s="31" t="s">
        <v>66</v>
      </c>
      <c r="B26" s="32" t="s">
        <v>84</v>
      </c>
      <c r="C26" s="46" t="s">
        <v>57</v>
      </c>
      <c r="D26" s="39">
        <v>210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9.5" customHeight="1">
      <c r="A27" s="31" t="s">
        <v>66</v>
      </c>
      <c r="B27" s="32" t="s">
        <v>85</v>
      </c>
      <c r="C27" s="41" t="s">
        <v>58</v>
      </c>
      <c r="D27" s="39">
        <v>220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19.5" customHeight="1">
      <c r="A28" s="31" t="s">
        <v>66</v>
      </c>
      <c r="B28" s="32" t="s">
        <v>86</v>
      </c>
      <c r="C28" s="41" t="s">
        <v>59</v>
      </c>
      <c r="D28" s="39">
        <v>230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19.5" customHeight="1">
      <c r="A29" s="31" t="s">
        <v>66</v>
      </c>
      <c r="B29" s="32" t="s">
        <v>87</v>
      </c>
      <c r="C29" s="41" t="s">
        <v>60</v>
      </c>
      <c r="D29" s="39">
        <v>240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9.5" customHeight="1">
      <c r="A30" s="31" t="s">
        <v>66</v>
      </c>
      <c r="B30" s="32" t="s">
        <v>88</v>
      </c>
      <c r="C30" s="41" t="s">
        <v>61</v>
      </c>
      <c r="D30" s="39">
        <v>250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9.5" customHeight="1">
      <c r="A31" s="31" t="s">
        <v>66</v>
      </c>
      <c r="B31" s="32" t="s">
        <v>89</v>
      </c>
      <c r="C31" s="47" t="s">
        <v>62</v>
      </c>
      <c r="D31" s="39">
        <v>260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9.5" customHeight="1">
      <c r="A32" s="31" t="s">
        <v>66</v>
      </c>
      <c r="B32" s="32" t="s">
        <v>90</v>
      </c>
      <c r="C32" s="41" t="s">
        <v>63</v>
      </c>
      <c r="D32" s="39">
        <v>270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3:14" ht="19.5" customHeight="1">
      <c r="C33" s="43" t="s">
        <v>64</v>
      </c>
      <c r="D33" s="39">
        <v>300</v>
      </c>
      <c r="E33" s="51">
        <f>E6</f>
        <v>35661441</v>
      </c>
      <c r="F33" s="51">
        <f aca="true" t="shared" si="1" ref="F33:N33">F6</f>
        <v>14845734</v>
      </c>
      <c r="G33" s="51">
        <f t="shared" si="1"/>
        <v>0</v>
      </c>
      <c r="H33" s="51">
        <f t="shared" si="1"/>
        <v>0</v>
      </c>
      <c r="I33" s="51">
        <f t="shared" si="1"/>
        <v>20432127</v>
      </c>
      <c r="J33" s="51">
        <f t="shared" si="1"/>
        <v>8124599</v>
      </c>
      <c r="K33" s="51">
        <f t="shared" si="1"/>
        <v>0</v>
      </c>
      <c r="L33" s="51">
        <f t="shared" si="1"/>
        <v>0</v>
      </c>
      <c r="M33" s="51">
        <f t="shared" si="1"/>
        <v>340270</v>
      </c>
      <c r="N33" s="51">
        <f t="shared" si="1"/>
        <v>251866</v>
      </c>
    </row>
  </sheetData>
  <sheetProtection selectLockedCells="1"/>
  <mergeCells count="7">
    <mergeCell ref="I3:L3"/>
    <mergeCell ref="M3:N3"/>
    <mergeCell ref="A4:A5"/>
    <mergeCell ref="B4:B5"/>
    <mergeCell ref="C3:C4"/>
    <mergeCell ref="D3:D4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C2">
      <selection activeCell="C16" sqref="C16"/>
    </sheetView>
  </sheetViews>
  <sheetFormatPr defaultColWidth="9.140625" defaultRowHeight="12.75"/>
  <cols>
    <col min="1" max="1" width="22.00390625" style="23" hidden="1" customWidth="1"/>
    <col min="2" max="2" width="74.57421875" style="23" hidden="1" customWidth="1"/>
    <col min="3" max="3" width="69.140625" style="23" bestFit="1" customWidth="1"/>
    <col min="4" max="4" width="12.7109375" style="23" customWidth="1"/>
    <col min="5" max="5" width="47.28125" style="23" customWidth="1"/>
    <col min="6" max="6" width="37.28125" style="23" customWidth="1"/>
    <col min="7" max="16384" width="9.140625" style="23" customWidth="1"/>
  </cols>
  <sheetData>
    <row r="1" spans="4:6" s="30" customFormat="1" ht="78" customHeight="1" hidden="1">
      <c r="D1" s="35" t="s">
        <v>103</v>
      </c>
      <c r="E1" s="34" t="s">
        <v>91</v>
      </c>
      <c r="F1" s="34" t="s">
        <v>95</v>
      </c>
    </row>
    <row r="2" s="30" customFormat="1" ht="23.25" customHeight="1"/>
    <row r="3" spans="3:6" ht="32.25" customHeight="1">
      <c r="C3" s="75" t="s">
        <v>18</v>
      </c>
      <c r="D3" s="77" t="s">
        <v>19</v>
      </c>
      <c r="E3" s="53" t="s">
        <v>20</v>
      </c>
      <c r="F3" s="53" t="s">
        <v>21</v>
      </c>
    </row>
    <row r="4" spans="1:6" ht="12.75">
      <c r="A4" s="73" t="s">
        <v>13</v>
      </c>
      <c r="B4" s="74" t="s">
        <v>101</v>
      </c>
      <c r="C4" s="76"/>
      <c r="D4" s="78"/>
      <c r="E4" s="36" t="s">
        <v>23</v>
      </c>
      <c r="F4" s="36" t="s">
        <v>23</v>
      </c>
    </row>
    <row r="5" spans="1:6" s="28" customFormat="1" ht="18.75" customHeight="1">
      <c r="A5" s="73"/>
      <c r="B5" s="74"/>
      <c r="C5" s="37" t="s">
        <v>15</v>
      </c>
      <c r="D5" s="36" t="s">
        <v>16</v>
      </c>
      <c r="E5" s="36" t="s">
        <v>27</v>
      </c>
      <c r="F5" s="36" t="s">
        <v>31</v>
      </c>
    </row>
    <row r="6" spans="1:8" ht="19.5" customHeight="1">
      <c r="A6" s="33"/>
      <c r="B6" s="33"/>
      <c r="C6" s="38" t="s">
        <v>37</v>
      </c>
      <c r="D6" s="39">
        <v>100</v>
      </c>
      <c r="E6" s="49">
        <f>SUM(E7:E24)</f>
        <v>35661441</v>
      </c>
      <c r="F6" s="49">
        <f>SUM(F7:F24)</f>
        <v>20432127</v>
      </c>
      <c r="H6" s="52"/>
    </row>
    <row r="7" spans="1:8" ht="19.5" customHeight="1">
      <c r="A7" s="31" t="s">
        <v>65</v>
      </c>
      <c r="B7" s="32" t="s">
        <v>67</v>
      </c>
      <c r="C7" s="40" t="s">
        <v>38</v>
      </c>
      <c r="D7" s="39">
        <v>101</v>
      </c>
      <c r="E7" s="50">
        <v>362662</v>
      </c>
      <c r="F7" s="50">
        <v>93179</v>
      </c>
      <c r="H7" s="52"/>
    </row>
    <row r="8" spans="1:8" ht="19.5" customHeight="1">
      <c r="A8" s="31" t="s">
        <v>65</v>
      </c>
      <c r="B8" s="32" t="s">
        <v>68</v>
      </c>
      <c r="C8" s="41" t="s">
        <v>39</v>
      </c>
      <c r="D8" s="39">
        <v>102</v>
      </c>
      <c r="E8" s="50">
        <v>6836991</v>
      </c>
      <c r="F8" s="50">
        <v>4818185</v>
      </c>
      <c r="H8" s="52"/>
    </row>
    <row r="9" spans="1:8" ht="19.5" customHeight="1">
      <c r="A9" s="31" t="s">
        <v>65</v>
      </c>
      <c r="B9" s="32" t="s">
        <v>69</v>
      </c>
      <c r="C9" s="41" t="s">
        <v>40</v>
      </c>
      <c r="D9" s="39">
        <v>103</v>
      </c>
      <c r="E9" s="50">
        <v>8969564</v>
      </c>
      <c r="F9" s="50">
        <v>7573565</v>
      </c>
      <c r="H9" s="52"/>
    </row>
    <row r="10" spans="1:8" ht="19.5" customHeight="1">
      <c r="A10" s="31" t="s">
        <v>65</v>
      </c>
      <c r="B10" s="32" t="s">
        <v>70</v>
      </c>
      <c r="C10" s="41" t="s">
        <v>41</v>
      </c>
      <c r="D10" s="39">
        <v>104</v>
      </c>
      <c r="E10" s="50">
        <v>12444</v>
      </c>
      <c r="F10" s="50">
        <v>1910</v>
      </c>
      <c r="H10" s="52"/>
    </row>
    <row r="11" spans="1:8" ht="19.5" customHeight="1">
      <c r="A11" s="31" t="s">
        <v>65</v>
      </c>
      <c r="B11" s="32" t="s">
        <v>71</v>
      </c>
      <c r="C11" s="42" t="s">
        <v>42</v>
      </c>
      <c r="D11" s="39">
        <v>105</v>
      </c>
      <c r="E11" s="50"/>
      <c r="F11" s="50"/>
      <c r="H11" s="52"/>
    </row>
    <row r="12" spans="1:8" ht="19.5" customHeight="1">
      <c r="A12" s="31" t="s">
        <v>65</v>
      </c>
      <c r="B12" s="32" t="s">
        <v>72</v>
      </c>
      <c r="C12" s="42" t="s">
        <v>43</v>
      </c>
      <c r="D12" s="39">
        <v>106</v>
      </c>
      <c r="E12" s="50">
        <v>36139</v>
      </c>
      <c r="F12" s="50">
        <v>0</v>
      </c>
      <c r="H12" s="52"/>
    </row>
    <row r="13" spans="1:8" ht="19.5" customHeight="1">
      <c r="A13" s="31" t="s">
        <v>65</v>
      </c>
      <c r="B13" s="32" t="s">
        <v>73</v>
      </c>
      <c r="C13" s="41" t="s">
        <v>44</v>
      </c>
      <c r="D13" s="39">
        <v>107</v>
      </c>
      <c r="E13" s="50">
        <v>144101</v>
      </c>
      <c r="F13" s="50">
        <v>60591</v>
      </c>
      <c r="H13" s="52"/>
    </row>
    <row r="14" spans="1:8" ht="27.75" customHeight="1">
      <c r="A14" s="31" t="s">
        <v>65</v>
      </c>
      <c r="B14" s="32" t="s">
        <v>74</v>
      </c>
      <c r="C14" s="42" t="s">
        <v>45</v>
      </c>
      <c r="D14" s="39">
        <v>108</v>
      </c>
      <c r="E14" s="50">
        <v>5010016</v>
      </c>
      <c r="F14" s="50">
        <v>1799876</v>
      </c>
      <c r="H14" s="52"/>
    </row>
    <row r="15" spans="1:8" ht="19.5" customHeight="1">
      <c r="A15" s="31" t="s">
        <v>65</v>
      </c>
      <c r="B15" s="32" t="s">
        <v>75</v>
      </c>
      <c r="C15" s="41" t="s">
        <v>46</v>
      </c>
      <c r="D15" s="39">
        <v>109</v>
      </c>
      <c r="E15" s="50"/>
      <c r="F15" s="50"/>
      <c r="H15" s="52"/>
    </row>
    <row r="16" spans="1:8" ht="19.5" customHeight="1">
      <c r="A16" s="31" t="s">
        <v>65</v>
      </c>
      <c r="B16" s="32" t="s">
        <v>76</v>
      </c>
      <c r="C16" s="41" t="s">
        <v>47</v>
      </c>
      <c r="D16" s="39">
        <v>110</v>
      </c>
      <c r="E16" s="50"/>
      <c r="F16" s="50"/>
      <c r="H16" s="52"/>
    </row>
    <row r="17" spans="1:8" ht="19.5" customHeight="1">
      <c r="A17" s="31" t="s">
        <v>65</v>
      </c>
      <c r="B17" s="32" t="s">
        <v>77</v>
      </c>
      <c r="C17" s="41" t="s">
        <v>48</v>
      </c>
      <c r="D17" s="39">
        <v>111</v>
      </c>
      <c r="E17" s="50">
        <v>9402</v>
      </c>
      <c r="F17" s="50">
        <v>0</v>
      </c>
      <c r="H17" s="52"/>
    </row>
    <row r="18" spans="1:8" ht="19.5" customHeight="1">
      <c r="A18" s="31" t="s">
        <v>65</v>
      </c>
      <c r="B18" s="32" t="s">
        <v>78</v>
      </c>
      <c r="C18" s="41" t="s">
        <v>49</v>
      </c>
      <c r="D18" s="39">
        <v>112</v>
      </c>
      <c r="E18" s="50">
        <v>861686</v>
      </c>
      <c r="F18" s="50">
        <v>174800</v>
      </c>
      <c r="H18" s="52"/>
    </row>
    <row r="19" spans="1:8" ht="19.5" customHeight="1">
      <c r="A19" s="31" t="s">
        <v>65</v>
      </c>
      <c r="B19" s="32" t="s">
        <v>79</v>
      </c>
      <c r="C19" s="41" t="s">
        <v>50</v>
      </c>
      <c r="D19" s="39">
        <v>113</v>
      </c>
      <c r="E19" s="50"/>
      <c r="F19" s="50"/>
      <c r="H19" s="52"/>
    </row>
    <row r="20" spans="1:8" ht="19.5" customHeight="1">
      <c r="A20" s="31" t="s">
        <v>65</v>
      </c>
      <c r="B20" s="32" t="s">
        <v>80</v>
      </c>
      <c r="C20" s="41" t="s">
        <v>51</v>
      </c>
      <c r="D20" s="39">
        <v>114</v>
      </c>
      <c r="E20" s="50">
        <v>702890</v>
      </c>
      <c r="F20" s="50">
        <v>100431</v>
      </c>
      <c r="H20" s="52"/>
    </row>
    <row r="21" spans="1:8" ht="19.5" customHeight="1">
      <c r="A21" s="31" t="s">
        <v>65</v>
      </c>
      <c r="B21" s="32" t="s">
        <v>81</v>
      </c>
      <c r="C21" s="41" t="s">
        <v>52</v>
      </c>
      <c r="D21" s="39">
        <v>115</v>
      </c>
      <c r="E21" s="50">
        <v>11303</v>
      </c>
      <c r="F21" s="50">
        <v>0</v>
      </c>
      <c r="H21" s="52"/>
    </row>
    <row r="22" spans="1:8" ht="19.5" customHeight="1">
      <c r="A22" s="31" t="s">
        <v>65</v>
      </c>
      <c r="B22" s="32" t="s">
        <v>82</v>
      </c>
      <c r="C22" s="41" t="s">
        <v>53</v>
      </c>
      <c r="D22" s="39">
        <v>116</v>
      </c>
      <c r="E22" s="50"/>
      <c r="F22" s="50"/>
      <c r="H22" s="52"/>
    </row>
    <row r="23" spans="1:8" ht="19.5" customHeight="1">
      <c r="A23" s="31" t="s">
        <v>65</v>
      </c>
      <c r="B23" s="32" t="s">
        <v>83</v>
      </c>
      <c r="C23" s="41" t="s">
        <v>54</v>
      </c>
      <c r="D23" s="39">
        <v>117</v>
      </c>
      <c r="E23" s="50">
        <v>466858</v>
      </c>
      <c r="F23" s="50">
        <v>140539</v>
      </c>
      <c r="H23" s="52"/>
    </row>
    <row r="24" spans="1:8" ht="19.5" customHeight="1">
      <c r="A24" s="31" t="s">
        <v>65</v>
      </c>
      <c r="B24" s="32" t="s">
        <v>55</v>
      </c>
      <c r="C24" s="41" t="s">
        <v>55</v>
      </c>
      <c r="D24" s="39">
        <v>118</v>
      </c>
      <c r="E24" s="50">
        <v>12237385</v>
      </c>
      <c r="F24" s="50">
        <v>5669051</v>
      </c>
      <c r="H24" s="52"/>
    </row>
    <row r="25" spans="1:6" ht="19.5" customHeight="1" hidden="1">
      <c r="A25" s="33"/>
      <c r="B25" s="33"/>
      <c r="C25" s="43" t="s">
        <v>56</v>
      </c>
      <c r="D25" s="39">
        <v>200</v>
      </c>
      <c r="E25" s="44"/>
      <c r="F25" s="44"/>
    </row>
    <row r="26" spans="1:6" ht="19.5" customHeight="1" hidden="1">
      <c r="A26" s="31" t="s">
        <v>66</v>
      </c>
      <c r="B26" s="32" t="s">
        <v>84</v>
      </c>
      <c r="C26" s="46" t="s">
        <v>57</v>
      </c>
      <c r="D26" s="39">
        <v>210</v>
      </c>
      <c r="E26" s="48"/>
      <c r="F26" s="48"/>
    </row>
    <row r="27" spans="1:6" ht="19.5" customHeight="1" hidden="1">
      <c r="A27" s="31" t="s">
        <v>66</v>
      </c>
      <c r="B27" s="32" t="s">
        <v>85</v>
      </c>
      <c r="C27" s="41" t="s">
        <v>58</v>
      </c>
      <c r="D27" s="39">
        <v>220</v>
      </c>
      <c r="E27" s="48"/>
      <c r="F27" s="48"/>
    </row>
    <row r="28" spans="1:6" ht="19.5" customHeight="1" hidden="1">
      <c r="A28" s="31" t="s">
        <v>66</v>
      </c>
      <c r="B28" s="32" t="s">
        <v>86</v>
      </c>
      <c r="C28" s="41" t="s">
        <v>59</v>
      </c>
      <c r="D28" s="39">
        <v>230</v>
      </c>
      <c r="E28" s="48"/>
      <c r="F28" s="48"/>
    </row>
    <row r="29" spans="1:6" ht="19.5" customHeight="1" hidden="1">
      <c r="A29" s="31" t="s">
        <v>66</v>
      </c>
      <c r="B29" s="32" t="s">
        <v>87</v>
      </c>
      <c r="C29" s="41" t="s">
        <v>60</v>
      </c>
      <c r="D29" s="39">
        <v>240</v>
      </c>
      <c r="E29" s="48"/>
      <c r="F29" s="48"/>
    </row>
    <row r="30" spans="1:6" ht="19.5" customHeight="1" hidden="1">
      <c r="A30" s="31" t="s">
        <v>66</v>
      </c>
      <c r="B30" s="32" t="s">
        <v>88</v>
      </c>
      <c r="C30" s="41" t="s">
        <v>61</v>
      </c>
      <c r="D30" s="39">
        <v>250</v>
      </c>
      <c r="E30" s="48"/>
      <c r="F30" s="48"/>
    </row>
    <row r="31" spans="1:6" ht="19.5" customHeight="1" hidden="1">
      <c r="A31" s="31" t="s">
        <v>66</v>
      </c>
      <c r="B31" s="32" t="s">
        <v>89</v>
      </c>
      <c r="C31" s="47" t="s">
        <v>62</v>
      </c>
      <c r="D31" s="39">
        <v>260</v>
      </c>
      <c r="E31" s="48"/>
      <c r="F31" s="48"/>
    </row>
    <row r="32" spans="1:6" ht="19.5" customHeight="1" hidden="1">
      <c r="A32" s="31" t="s">
        <v>66</v>
      </c>
      <c r="B32" s="32" t="s">
        <v>90</v>
      </c>
      <c r="C32" s="41" t="s">
        <v>63</v>
      </c>
      <c r="D32" s="39">
        <v>270</v>
      </c>
      <c r="E32" s="48"/>
      <c r="F32" s="48"/>
    </row>
    <row r="33" spans="3:6" ht="19.5" customHeight="1" hidden="1">
      <c r="C33" s="43" t="s">
        <v>64</v>
      </c>
      <c r="D33" s="39">
        <v>300</v>
      </c>
      <c r="E33" s="51">
        <f>E6</f>
        <v>35661441</v>
      </c>
      <c r="F33" s="51">
        <f>F6</f>
        <v>20432127</v>
      </c>
    </row>
  </sheetData>
  <sheetProtection/>
  <mergeCells count="4">
    <mergeCell ref="C3:C4"/>
    <mergeCell ref="D3:D4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2">
      <selection activeCell="I14" sqref="I14"/>
    </sheetView>
  </sheetViews>
  <sheetFormatPr defaultColWidth="9.140625" defaultRowHeight="12.75"/>
  <cols>
    <col min="1" max="1" width="69.140625" style="23" bestFit="1" customWidth="1"/>
    <col min="2" max="2" width="12.7109375" style="23" customWidth="1"/>
    <col min="3" max="3" width="47.28125" style="23" customWidth="1"/>
    <col min="4" max="4" width="37.28125" style="23" customWidth="1"/>
  </cols>
  <sheetData>
    <row r="1" spans="1:4" ht="12.75" hidden="1">
      <c r="A1" s="30"/>
      <c r="B1" s="35" t="s">
        <v>103</v>
      </c>
      <c r="C1" s="34" t="s">
        <v>91</v>
      </c>
      <c r="D1" s="34" t="s">
        <v>95</v>
      </c>
    </row>
    <row r="2" spans="1:4" ht="12.75">
      <c r="A2" s="30"/>
      <c r="B2" s="30"/>
      <c r="C2" s="30"/>
      <c r="D2" s="30"/>
    </row>
    <row r="3" spans="1:4" ht="12.75">
      <c r="A3" s="75" t="s">
        <v>18</v>
      </c>
      <c r="B3" s="77" t="s">
        <v>19</v>
      </c>
      <c r="C3" s="54" t="s">
        <v>20</v>
      </c>
      <c r="D3" s="54" t="s">
        <v>21</v>
      </c>
    </row>
    <row r="4" spans="1:4" ht="12.75">
      <c r="A4" s="76"/>
      <c r="B4" s="78"/>
      <c r="C4" s="36" t="s">
        <v>23</v>
      </c>
      <c r="D4" s="36" t="s">
        <v>23</v>
      </c>
    </row>
    <row r="5" spans="1:4" ht="12.75">
      <c r="A5" s="37" t="s">
        <v>15</v>
      </c>
      <c r="B5" s="36" t="s">
        <v>16</v>
      </c>
      <c r="C5" s="36" t="s">
        <v>27</v>
      </c>
      <c r="D5" s="36" t="s">
        <v>31</v>
      </c>
    </row>
    <row r="6" spans="1:4" ht="12.75">
      <c r="A6" s="38" t="s">
        <v>37</v>
      </c>
      <c r="B6" s="39">
        <v>100</v>
      </c>
      <c r="C6" s="49">
        <f>C7+C8+C9+C10+C12+C13+C14+C17+C18+C20+C23+C24</f>
        <v>11398985</v>
      </c>
      <c r="D6" s="49">
        <f>D7+D8+D9+D10+D11+D12+D13+D14+D17+D18+D20+D23+D24</f>
        <v>5444844</v>
      </c>
    </row>
    <row r="7" spans="1:4" ht="12.75">
      <c r="A7" s="40" t="s">
        <v>38</v>
      </c>
      <c r="B7" s="39">
        <v>101</v>
      </c>
      <c r="C7" s="79" t="s">
        <v>108</v>
      </c>
      <c r="D7" s="79" t="s">
        <v>120</v>
      </c>
    </row>
    <row r="8" spans="1:4" ht="12.75">
      <c r="A8" s="41" t="s">
        <v>39</v>
      </c>
      <c r="B8" s="39">
        <v>102</v>
      </c>
      <c r="C8" s="79" t="s">
        <v>109</v>
      </c>
      <c r="D8" s="79" t="s">
        <v>121</v>
      </c>
    </row>
    <row r="9" spans="1:4" ht="12.75">
      <c r="A9" s="41" t="s">
        <v>40</v>
      </c>
      <c r="B9" s="39">
        <v>103</v>
      </c>
      <c r="C9" s="79" t="s">
        <v>110</v>
      </c>
      <c r="D9" s="79" t="s">
        <v>122</v>
      </c>
    </row>
    <row r="10" spans="1:4" ht="12.75">
      <c r="A10" s="41" t="s">
        <v>41</v>
      </c>
      <c r="B10" s="39">
        <v>104</v>
      </c>
      <c r="C10" s="79" t="s">
        <v>111</v>
      </c>
      <c r="D10" s="79" t="s">
        <v>123</v>
      </c>
    </row>
    <row r="11" spans="1:4" ht="12.75">
      <c r="A11" s="42" t="s">
        <v>42</v>
      </c>
      <c r="B11" s="39">
        <v>105</v>
      </c>
      <c r="C11" s="79"/>
      <c r="D11" s="79"/>
    </row>
    <row r="12" spans="1:4" ht="12.75">
      <c r="A12" s="42" t="s">
        <v>43</v>
      </c>
      <c r="B12" s="39">
        <v>106</v>
      </c>
      <c r="C12" s="79" t="s">
        <v>112</v>
      </c>
      <c r="D12" s="79" t="s">
        <v>123</v>
      </c>
    </row>
    <row r="13" spans="1:4" ht="12.75">
      <c r="A13" s="41" t="s">
        <v>44</v>
      </c>
      <c r="B13" s="39">
        <v>107</v>
      </c>
      <c r="C13" s="79" t="s">
        <v>113</v>
      </c>
      <c r="D13" s="79" t="s">
        <v>124</v>
      </c>
    </row>
    <row r="14" spans="1:4" ht="25.5">
      <c r="A14" s="42" t="s">
        <v>45</v>
      </c>
      <c r="B14" s="39">
        <v>108</v>
      </c>
      <c r="C14" s="79" t="s">
        <v>114</v>
      </c>
      <c r="D14" s="79" t="s">
        <v>125</v>
      </c>
    </row>
    <row r="15" spans="1:4" ht="12.75">
      <c r="A15" s="41" t="s">
        <v>46</v>
      </c>
      <c r="B15" s="39">
        <v>109</v>
      </c>
      <c r="C15" s="79"/>
      <c r="D15" s="79"/>
    </row>
    <row r="16" spans="1:4" ht="12.75">
      <c r="A16" s="41" t="s">
        <v>47</v>
      </c>
      <c r="B16" s="39">
        <v>110</v>
      </c>
      <c r="C16" s="79"/>
      <c r="D16" s="79"/>
    </row>
    <row r="17" spans="1:4" ht="12.75">
      <c r="A17" s="41" t="s">
        <v>48</v>
      </c>
      <c r="B17" s="39">
        <v>111</v>
      </c>
      <c r="C17" s="79" t="s">
        <v>115</v>
      </c>
      <c r="D17" s="79" t="s">
        <v>123</v>
      </c>
    </row>
    <row r="18" spans="1:4" ht="12.75">
      <c r="A18" s="41" t="s">
        <v>49</v>
      </c>
      <c r="B18" s="39">
        <v>112</v>
      </c>
      <c r="C18" s="79" t="s">
        <v>116</v>
      </c>
      <c r="D18" s="79" t="s">
        <v>126</v>
      </c>
    </row>
    <row r="19" spans="1:4" ht="12.75">
      <c r="A19" s="41" t="s">
        <v>50</v>
      </c>
      <c r="B19" s="39">
        <v>113</v>
      </c>
      <c r="C19" s="79"/>
      <c r="D19" s="79"/>
    </row>
    <row r="20" spans="1:4" ht="12.75">
      <c r="A20" s="41" t="s">
        <v>51</v>
      </c>
      <c r="B20" s="39">
        <v>114</v>
      </c>
      <c r="C20" s="79" t="s">
        <v>117</v>
      </c>
      <c r="D20" s="79" t="s">
        <v>123</v>
      </c>
    </row>
    <row r="21" spans="1:4" ht="12.75">
      <c r="A21" s="41" t="s">
        <v>52</v>
      </c>
      <c r="B21" s="39">
        <v>115</v>
      </c>
      <c r="C21" s="79"/>
      <c r="D21" s="79"/>
    </row>
    <row r="22" spans="1:4" ht="12.75">
      <c r="A22" s="41" t="s">
        <v>53</v>
      </c>
      <c r="B22" s="39">
        <v>116</v>
      </c>
      <c r="C22" s="79"/>
      <c r="D22" s="79"/>
    </row>
    <row r="23" spans="1:4" ht="12.75">
      <c r="A23" s="41" t="s">
        <v>54</v>
      </c>
      <c r="B23" s="39">
        <v>117</v>
      </c>
      <c r="C23" s="79" t="s">
        <v>118</v>
      </c>
      <c r="D23" s="79" t="s">
        <v>127</v>
      </c>
    </row>
    <row r="24" spans="1:4" ht="12.75">
      <c r="A24" s="41" t="s">
        <v>55</v>
      </c>
      <c r="B24" s="39">
        <v>118</v>
      </c>
      <c r="C24" s="79" t="s">
        <v>119</v>
      </c>
      <c r="D24" s="79" t="s">
        <v>128</v>
      </c>
    </row>
    <row r="25" spans="1:4" ht="12.75" hidden="1">
      <c r="A25" s="43" t="s">
        <v>56</v>
      </c>
      <c r="B25" s="39">
        <v>200</v>
      </c>
      <c r="C25" s="44"/>
      <c r="D25" s="44"/>
    </row>
    <row r="26" spans="1:4" ht="12.75" hidden="1">
      <c r="A26" s="46" t="s">
        <v>57</v>
      </c>
      <c r="B26" s="39">
        <v>210</v>
      </c>
      <c r="C26" s="48"/>
      <c r="D26" s="48"/>
    </row>
    <row r="27" spans="1:4" ht="12.75" hidden="1">
      <c r="A27" s="41" t="s">
        <v>58</v>
      </c>
      <c r="B27" s="39">
        <v>220</v>
      </c>
      <c r="C27" s="48"/>
      <c r="D27" s="48"/>
    </row>
    <row r="28" spans="1:4" ht="12.75" hidden="1">
      <c r="A28" s="41" t="s">
        <v>59</v>
      </c>
      <c r="B28" s="39">
        <v>230</v>
      </c>
      <c r="C28" s="48"/>
      <c r="D28" s="48"/>
    </row>
    <row r="29" spans="1:4" ht="12.75" hidden="1">
      <c r="A29" s="41" t="s">
        <v>60</v>
      </c>
      <c r="B29" s="39">
        <v>240</v>
      </c>
      <c r="C29" s="48"/>
      <c r="D29" s="48"/>
    </row>
    <row r="30" spans="1:4" ht="12.75" hidden="1">
      <c r="A30" s="41" t="s">
        <v>61</v>
      </c>
      <c r="B30" s="39">
        <v>250</v>
      </c>
      <c r="C30" s="48"/>
      <c r="D30" s="48"/>
    </row>
    <row r="31" spans="1:4" ht="12.75" hidden="1">
      <c r="A31" s="47" t="s">
        <v>62</v>
      </c>
      <c r="B31" s="39">
        <v>260</v>
      </c>
      <c r="C31" s="48"/>
      <c r="D31" s="48"/>
    </row>
    <row r="32" spans="1:4" ht="12.75" hidden="1">
      <c r="A32" s="41" t="s">
        <v>63</v>
      </c>
      <c r="B32" s="39">
        <v>270</v>
      </c>
      <c r="C32" s="48"/>
      <c r="D32" s="48"/>
    </row>
    <row r="33" spans="1:4" ht="12.75" hidden="1">
      <c r="A33" s="43" t="s">
        <v>64</v>
      </c>
      <c r="B33" s="39">
        <v>300</v>
      </c>
      <c r="C33" s="51">
        <f>C6</f>
        <v>11398985</v>
      </c>
      <c r="D33" s="51">
        <f>D6</f>
        <v>5444844</v>
      </c>
    </row>
  </sheetData>
  <sheetProtection/>
  <mergeCells count="2"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Jermolovica</dc:creator>
  <cp:keywords/>
  <dc:description/>
  <cp:lastModifiedBy>Valentina Tina Zanfiraki</cp:lastModifiedBy>
  <cp:lastPrinted>2007-12-03T09:33:24Z</cp:lastPrinted>
  <dcterms:created xsi:type="dcterms:W3CDTF">2006-11-17T09:21:01Z</dcterms:created>
  <dcterms:modified xsi:type="dcterms:W3CDTF">2018-05-22T13:09:29Z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